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2111" sheetId="6" r:id="rId1"/>
  </sheets>
  <definedNames>
    <definedName name="_xlnm.Print_Area" localSheetId="0">'Додаток2 КПК0112111'!$A$1:$BY$316</definedName>
  </definedNames>
  <calcPr calcId="145621"/>
</workbook>
</file>

<file path=xl/calcChain.xml><?xml version="1.0" encoding="utf-8"?>
<calcChain xmlns="http://schemas.openxmlformats.org/spreadsheetml/2006/main">
  <c r="BH293" i="6" l="1"/>
  <c r="AT293" i="6"/>
  <c r="AJ293" i="6"/>
  <c r="BG284" i="6"/>
  <c r="AQ284" i="6"/>
  <c r="AZ261" i="6"/>
  <c r="AK261" i="6"/>
  <c r="AZ260" i="6"/>
  <c r="AK260" i="6"/>
  <c r="AZ259" i="6"/>
  <c r="AK259" i="6"/>
  <c r="AZ258" i="6"/>
  <c r="AK258" i="6"/>
  <c r="AZ257" i="6"/>
  <c r="AK257" i="6"/>
  <c r="AZ256" i="6"/>
  <c r="AK256" i="6"/>
  <c r="BO248" i="6"/>
  <c r="AZ248" i="6"/>
  <c r="AK248" i="6"/>
  <c r="BO247" i="6"/>
  <c r="AZ247" i="6"/>
  <c r="AK247" i="6"/>
  <c r="BO246" i="6"/>
  <c r="AZ246" i="6"/>
  <c r="AK246" i="6"/>
  <c r="BO245" i="6"/>
  <c r="AZ245" i="6"/>
  <c r="AK245" i="6"/>
  <c r="BO244" i="6"/>
  <c r="AZ244" i="6"/>
  <c r="AK244" i="6"/>
  <c r="BO243" i="6"/>
  <c r="AZ243" i="6"/>
  <c r="AK243" i="6"/>
  <c r="BD118" i="6"/>
  <c r="AJ118" i="6"/>
  <c r="BD117" i="6"/>
  <c r="AJ117" i="6"/>
  <c r="BD116" i="6"/>
  <c r="AJ116" i="6"/>
  <c r="BD115" i="6"/>
  <c r="AJ115" i="6"/>
  <c r="BD114" i="6"/>
  <c r="AJ114" i="6"/>
  <c r="BD113" i="6"/>
  <c r="AJ113" i="6"/>
  <c r="BD112" i="6"/>
  <c r="AJ112" i="6"/>
  <c r="BD111" i="6"/>
  <c r="AJ111" i="6"/>
  <c r="BD110" i="6"/>
  <c r="AJ110" i="6"/>
  <c r="BD109" i="6"/>
  <c r="AJ109" i="6"/>
  <c r="BD108" i="6"/>
  <c r="AJ108" i="6"/>
  <c r="BD107" i="6"/>
  <c r="AJ107" i="6"/>
  <c r="BD106" i="6"/>
  <c r="AJ106" i="6"/>
  <c r="BU98" i="6"/>
  <c r="BB98" i="6"/>
  <c r="AI98" i="6"/>
  <c r="BU97" i="6"/>
  <c r="BB97" i="6"/>
  <c r="AI97" i="6"/>
  <c r="BU96" i="6"/>
  <c r="BB96" i="6"/>
  <c r="AI96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U91" i="6"/>
  <c r="BB91" i="6"/>
  <c r="AI91" i="6"/>
  <c r="BU90" i="6"/>
  <c r="BB90" i="6"/>
  <c r="AI90" i="6"/>
  <c r="BU89" i="6"/>
  <c r="BB89" i="6"/>
  <c r="AI89" i="6"/>
  <c r="BU88" i="6"/>
  <c r="BB88" i="6"/>
  <c r="AI88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<sst xmlns="http://schemas.openxmlformats.org/spreadsheetml/2006/main" count="918" uniqueCount="305">
  <si>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</si>
  <si>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</si>
  <si>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</si>
  <si>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</si>
  <si>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</si>
  <si>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</si>
  <si>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</si>
  <si>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</si>
  <si>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</si>
  <si>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</si>
  <si>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</si>
  <si>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</si>
  <si>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</si>
  <si>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</si>
  <si>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</si>
  <si>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</si>
  <si>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</si>
  <si>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</si>
  <si>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</si>
  <si>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</si>
  <si>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</si>
  <si>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</si>
  <si>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</si>
  <si>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</si>
  <si>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</si>
  <si>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</si>
  <si>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</si>
  <si>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</si>
  <si>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</si>
  <si>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</si>
  <si>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</si>
  <si>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</si>
  <si>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</si>
  <si>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</si>
  <si>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</si>
  <si>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</si>
  <si>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</si>
  <si>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</si>
  <si>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</si>
  <si>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</si>
  <si>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</si>
  <si>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</si>
  <si>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</si>
  <si>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</si>
  <si>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</si>
  <si>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</si>
  <si>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</si>
  <si>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</si>
  <si>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</si>
  <si>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</si>
  <si>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</si>
  <si>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</si>
  <si>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</si>
  <si>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</si>
  <si>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</si>
  <si>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</si>
  <si>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</si>
  <si>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</si>
  <si>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</si>
  <si>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</si>
  <si>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</si>
  <si>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</si>
  <si>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</si>
  <si>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</si>
  <si>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</si>
  <si>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</si>
  <si>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</si>
  <si>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</si>
  <si>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</si>
  <si>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</si>
  <si>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</si>
  <si>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</si>
  <si>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</si>
  <si>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</si>
  <si>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</si>
  <si>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</si>
  <si>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</si>
  <si>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</si>
  <si>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</si>
  <si>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</si>
  <si>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</si>
  <si>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</si>
  <si>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</si>
  <si>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</si>
  <si>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</si>
  <si>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</si>
  <si>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</si>
  <si>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</si>
  <si>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</si>
  <si>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</si>
  <si>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</si>
  <si>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</si>
  <si>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</si>
  <si>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</si>
  <si>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</si>
  <si>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</si>
  <si>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</si>
  <si>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</si>
  <si>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</si>
  <si>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</si>
  <si>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</si>
  <si>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</si>
  <si>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</si>
  <si>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</si>
  <si>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</si>
  <si>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</si>
  <si>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</si>
  <si>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</si>
  <si>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</si>
  <si>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</si>
  <si>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</si>
  <si>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</si>
  <si>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</si>
  <si>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</si>
  <si>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</si>
  <si>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</si>
  <si>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</si>
  <si>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</si>
  <si>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</si>
  <si>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</si>
  <si>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</si>
  <si>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</si>
  <si>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</si>
  <si>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</si>
  <si>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</si>
  <si>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</si>
  <si>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</si>
  <si>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</si>
  <si>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</si>
  <si>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</si>
  <si>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</si>
  <si>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</si>
  <si>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</si>
  <si>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</si>
  <si>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</si>
  <si>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</si>
  <si>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</si>
  <si>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</si>
  <si>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</si>
  <si>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</si>
  <si>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</si>
  <si>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</si>
  <si>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</si>
  <si>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</si>
  <si>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</si>
  <si>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</si>
  <si>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</si>
  <si>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</si>
  <si>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</si>
  <si>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</si>
  <si>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</si>
  <si>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</si>
  <si>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</si>
  <si>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</si>
  <si>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</si>
  <si>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</si>
  <si>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</si>
  <si>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</si>
  <si>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</si>
  <si>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</si>
  <si>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</si>
  <si>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</si>
  <si>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</si>
  <si>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</si>
  <si>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</si>
  <si>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</si>
  <si>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</si>
  <si>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</si>
  <si>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</si>
  <si>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</si>
  <si>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</si>
  <si>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</si>
  <si>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</si>
  <si>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</si>
  <si>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</si>
  <si>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</si>
  <si>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Оплата комунальних послуг та енергоносіїв</t>
  </si>
  <si>
    <t>100% компенсація вартості проїзду на громадському транспорті (крім таксі) на підставі проїзних квитків (білетів)</t>
  </si>
  <si>
    <t>Закупівля знеболювальних препаратів</t>
  </si>
  <si>
    <t>Закупівля технічних та інших засобів медичного призначення</t>
  </si>
  <si>
    <t>Закупівля молочних сумішей</t>
  </si>
  <si>
    <t>Закупівля туберкуліну для проведення туберкулінодіагностики у дітей</t>
  </si>
  <si>
    <t>Придбання господарських товарів, будівельних матеріалів для ремонту</t>
  </si>
  <si>
    <t>100%, 50% відшкодування рецептів у разі амбулаторного лікування</t>
  </si>
  <si>
    <t>Придбання медичного обладнання</t>
  </si>
  <si>
    <t>Виплата одноразової адресної допомоги</t>
  </si>
  <si>
    <t>Придбання пересувної амбулаторії на базі автобуса або вантажного автомобіля</t>
  </si>
  <si>
    <t>затрат</t>
  </si>
  <si>
    <t xml:space="preserve">formula=RC[-16]+RC[-8]                          </t>
  </si>
  <si>
    <t>обсяг витрат</t>
  </si>
  <si>
    <t>грн.</t>
  </si>
  <si>
    <t>рішення сесії</t>
  </si>
  <si>
    <t>обсяг витрат на придбання господарських товарів, будівельних матеріалів для поточного ремонту сільських структурних підрозділів</t>
  </si>
  <si>
    <t>обсяг витрат на придбання медичного обладнання, транспортних засобів</t>
  </si>
  <si>
    <t>обсяг витрат на оплату комунальних послуг та енергоносіїв</t>
  </si>
  <si>
    <t>обсяг витрат на матеріально-технічне забезпечення медичних працівників</t>
  </si>
  <si>
    <t>обсяг витрат на забезпечення лікарськими засобами пільгових категорій населення</t>
  </si>
  <si>
    <t>обсяг витрат на закупівлю туберкуліну для проведення туберкулінодіагностики у дітей</t>
  </si>
  <si>
    <t>обсяг витрат на забезпечення знеболювальними препаратами онкологічних хворих</t>
  </si>
  <si>
    <t>Витрати на забезпечення дітей з інвалідністютехнічними та іншими засобами медичного призначення, дітей віком до 1 року, народжених ВІЛ-інфікованими матерями, молочними сумішами</t>
  </si>
  <si>
    <t>продукту</t>
  </si>
  <si>
    <t>кількість об`єктів</t>
  </si>
  <si>
    <t>од.</t>
  </si>
  <si>
    <t>розрахунок</t>
  </si>
  <si>
    <t>кількість медичного обладнання</t>
  </si>
  <si>
    <t>кількість онкологічних хворих, що потребують знеболювальних препаратів</t>
  </si>
  <si>
    <t>осіб</t>
  </si>
  <si>
    <t>плановий показник</t>
  </si>
  <si>
    <t>кількість дітей, що потребують технічних засобів та молочних сумішей</t>
  </si>
  <si>
    <t>кількість пільгових категорій населення</t>
  </si>
  <si>
    <t>кількість дітей, що потребують проведення туберкулінодіагностики</t>
  </si>
  <si>
    <t>кількість структурних підрозділів</t>
  </si>
  <si>
    <t>кількість медичних працівників</t>
  </si>
  <si>
    <t>ефективності</t>
  </si>
  <si>
    <t>середній розмір витрат на утримання одного об`єкта</t>
  </si>
  <si>
    <t>середній розмір витрат на одиницю обладнання</t>
  </si>
  <si>
    <t>середній обсяг витрат на 1 структурний підрозділ</t>
  </si>
  <si>
    <t>середній обсяг витрат на 1 одиницю медичного обладнання</t>
  </si>
  <si>
    <t>середній обсяг витрат на оплату комунальних послуг та енергоносіїв на 1 структурний підрозділ</t>
  </si>
  <si>
    <t>середній обсяг витрат на одного медичного працівника</t>
  </si>
  <si>
    <t>середній обсяг витрат на одну особу з пільгової категорії населення</t>
  </si>
  <si>
    <t>середній обсяг витрат на 1 дитину, що потребує проведення туберкулінодіагностики</t>
  </si>
  <si>
    <t>середній обсяг витрат на 1 онкологічного хворого, що потребує знеболювальних препаратів</t>
  </si>
  <si>
    <t>середній обсяг витрат на 1 дитину, що потребує забезпечення технічними засобами та молочними сумішами</t>
  </si>
  <si>
    <t>якості</t>
  </si>
  <si>
    <t>рівень освоєння коштів</t>
  </si>
  <si>
    <t>відс.</t>
  </si>
  <si>
    <t>внутрішній облік</t>
  </si>
  <si>
    <t>питома вага структурних підрозділів, обладананих блискавкозахистом</t>
  </si>
  <si>
    <t>питома вага структурних підрозділів, забезпечених поточним ремонтом</t>
  </si>
  <si>
    <t>забезпечення закладу медичним обладнанням та автотранспортом</t>
  </si>
  <si>
    <t>забезпечення структурних підрозділів закладу комунальними послугами та енергоносіями</t>
  </si>
  <si>
    <t>питома вага матеріально-технічного забезпечення медичних працівників</t>
  </si>
  <si>
    <t>питома вага пацієнтів, забезпечених лікарськими засобами</t>
  </si>
  <si>
    <t>питома вага дітей, забезпечених проведенням туберкулінодіагностики</t>
  </si>
  <si>
    <t>питома вага онкологічних хворих, що забезпечені знеболювальними препаратами</t>
  </si>
  <si>
    <t>питома вага дітей, забезпечених технічними засобами та молочними сумішами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</si>
  <si>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</si>
  <si>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</si>
  <si>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</si>
  <si>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боротьби з онкологічними захворюваннями на 2021-2025 роки</t>
  </si>
  <si>
    <t>рішення сесії від 08.12.2020 № 1259</t>
  </si>
  <si>
    <t>Програма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</si>
  <si>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рішення сесії від 08.12.2020 № 1261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</si>
  <si>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</si>
  <si>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рішення сесії від 08.12.2020 № 1262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</si>
  <si>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МТГ</t>
  </si>
  <si>
    <t>рішення сесії від 08.12.2020 № 1258</t>
  </si>
  <si>
    <t>Програма розвитку первинної медико-санітарної допомоги та створення умов для надання якісних медичних послуг населенню на 2022-2025 роки</t>
  </si>
  <si>
    <t>рішення сесії міської ради від 03.12.2021 № 496</t>
  </si>
  <si>
    <t>Підвищення рівня медичного обслуговування населення Новгород-Сіверської МТГ</t>
  </si>
  <si>
    <t>Матеріально-технічне забезпечення підприємства; _x000D_
Забезпечення дітей з інвалідністю технічними та іншимизасобами, дітей віком до 1 року, народжених ВІЛ-інфікованими матерями, молочними сумішами; _x000D_
Забезпечення пільгової категорії населення лікарськими засобами; _x000D_
Придбання та установка обладнання; _x000D_
Поточний ремонт сільських структурних підрозділів; _x000D_
Впровадження сучасних та ефективних методів лікування; _x000D_
Матеріально-технічне забезпечення медичних працівників; _x000D_
Раннє виявлення туберкульозу. Удосконалення методів діагностики злоякісних новоутворень та спеціального лікування онкологічних хворих</t>
  </si>
  <si>
    <t>- Конституція України;_x000D_
- Бюджетний кодекс України (зі змінами);_x000D_
- Закон України "Про Державний бюджет України на 2022 рік;_x000D_
- 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617);_x000D_
- Наказ МФУ від 20.09.2017 № 793 "Про затвердження складових програмної класифікації видатків та кредитування місцевих бюджетів";_x000D_
- Наказ МФУ від 26.08.2014 № 836 "Про деякі питання запровадження програмно-цільового методу складання та виконання місцевих бюджетів".</t>
  </si>
  <si>
    <t>Створення ефективної системи надання первинної медичної допомоги на засадах сімейної медицини забезпечило у 2021 по 2024 роки зменшення захворюваності та смертності населення, підвищило народжуваність та продовження життя.</t>
  </si>
  <si>
    <t>Кредиторської та дебіторської заборгованості у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</si>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</sst>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7"/>
  <sheetViews>
    <sheetView tabSelected="1" topLeftCell="A305" zoomScaleNormal="100" workbookViewId="0">
      <selection activeCell="AO321" sqref="AO32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286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256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8"/>
      <c r="AH4" s="124" t="s">
        <v>255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260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256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8"/>
      <c r="AH7" s="124" t="s">
        <v>303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260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4" t="s">
        <v>299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300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301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302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20"/>
      <c r="BL10" s="126" t="s">
        <v>261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7" t="s">
        <v>287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68" t="s">
        <v>250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20" customHeight="1" x14ac:dyDescent="0.2">
      <c r="A18" s="68" t="s">
        <v>251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35" customHeight="1" x14ac:dyDescent="0.2">
      <c r="A21" s="68" t="s">
        <v>252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119" t="s">
        <v>272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2" t="s">
        <v>262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2" t="s">
        <v>263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266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273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115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0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0</v>
      </c>
      <c r="AJ30" s="53"/>
      <c r="AK30" s="53"/>
      <c r="AL30" s="53"/>
      <c r="AM30" s="54"/>
      <c r="AN30" s="52">
        <v>1245000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1245000</v>
      </c>
      <c r="BC30" s="53"/>
      <c r="BD30" s="53"/>
      <c r="BE30" s="53"/>
      <c r="BF30" s="54"/>
      <c r="BG30" s="52">
        <v>1400000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1400000</v>
      </c>
      <c r="BV30" s="53"/>
      <c r="BW30" s="53"/>
      <c r="BX30" s="53"/>
      <c r="BY30" s="54"/>
      <c r="CA30" s="25" t="s">
        <v>22</v>
      </c>
    </row>
    <row r="31" spans="1:79" s="6" customFormat="1" ht="12.75" customHeight="1" x14ac:dyDescent="0.2">
      <c r="A31" s="44"/>
      <c r="B31" s="45"/>
      <c r="C31" s="45"/>
      <c r="D31" s="56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1">
        <v>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0</v>
      </c>
      <c r="AJ31" s="49"/>
      <c r="AK31" s="49"/>
      <c r="AL31" s="49"/>
      <c r="AM31" s="50"/>
      <c r="AN31" s="48">
        <v>1245000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1245000</v>
      </c>
      <c r="BC31" s="49"/>
      <c r="BD31" s="49"/>
      <c r="BE31" s="49"/>
      <c r="BF31" s="50"/>
      <c r="BG31" s="48">
        <v>1400000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1400000</v>
      </c>
      <c r="BV31" s="49"/>
      <c r="BW31" s="49"/>
      <c r="BX31" s="49"/>
      <c r="BY31" s="50"/>
    </row>
    <row r="33" spans="1:79" ht="14.25" customHeight="1" x14ac:dyDescent="0.2">
      <c r="A33" s="119" t="s">
        <v>288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83" t="s">
        <v>262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284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2" t="s">
        <v>289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03" t="s">
        <v>116</v>
      </c>
      <c r="AI36" s="104"/>
      <c r="AJ36" s="104"/>
      <c r="AK36" s="104"/>
      <c r="AL36" s="105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3" t="s">
        <v>116</v>
      </c>
      <c r="BC36" s="104"/>
      <c r="BD36" s="104"/>
      <c r="BE36" s="104"/>
      <c r="BF36" s="105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4" t="s">
        <v>94</v>
      </c>
      <c r="AI38" s="95"/>
      <c r="AJ38" s="95"/>
      <c r="AK38" s="95"/>
      <c r="AL38" s="96"/>
      <c r="AM38" s="100" t="s">
        <v>171</v>
      </c>
      <c r="AN38" s="101"/>
      <c r="AO38" s="101"/>
      <c r="AP38" s="101"/>
      <c r="AQ38" s="102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115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2">
        <v>4440000</v>
      </c>
      <c r="Y39" s="53"/>
      <c r="Z39" s="53"/>
      <c r="AA39" s="53"/>
      <c r="AB39" s="54"/>
      <c r="AC39" s="52" t="s">
        <v>173</v>
      </c>
      <c r="AD39" s="53"/>
      <c r="AE39" s="53"/>
      <c r="AF39" s="53"/>
      <c r="AG39" s="54"/>
      <c r="AH39" s="52" t="s">
        <v>173</v>
      </c>
      <c r="AI39" s="53"/>
      <c r="AJ39" s="53"/>
      <c r="AK39" s="53"/>
      <c r="AL39" s="54"/>
      <c r="AM39" s="52">
        <f>IF(ISNUMBER(X39),X39,0)+IF(ISNUMBER(AC39),AC39,0)</f>
        <v>4440000</v>
      </c>
      <c r="AN39" s="53"/>
      <c r="AO39" s="53"/>
      <c r="AP39" s="53"/>
      <c r="AQ39" s="54"/>
      <c r="AR39" s="52">
        <v>2685000</v>
      </c>
      <c r="AS39" s="53"/>
      <c r="AT39" s="53"/>
      <c r="AU39" s="53"/>
      <c r="AV39" s="54"/>
      <c r="AW39" s="52" t="s">
        <v>173</v>
      </c>
      <c r="AX39" s="53"/>
      <c r="AY39" s="53"/>
      <c r="AZ39" s="53"/>
      <c r="BA39" s="54"/>
      <c r="BB39" s="52" t="s">
        <v>173</v>
      </c>
      <c r="BC39" s="53"/>
      <c r="BD39" s="53"/>
      <c r="BE39" s="53"/>
      <c r="BF39" s="54"/>
      <c r="BG39" s="55">
        <f>IF(ISNUMBER(AR39),AR39,0)+IF(ISNUMBER(AW39),AW39,0)</f>
        <v>2685000</v>
      </c>
      <c r="BH39" s="55"/>
      <c r="BI39" s="55"/>
      <c r="BJ39" s="55"/>
      <c r="BK39" s="55"/>
      <c r="CA39" s="25" t="s">
        <v>24</v>
      </c>
    </row>
    <row r="40" spans="1:79" s="6" customFormat="1" ht="12.75" customHeight="1" x14ac:dyDescent="0.2">
      <c r="A40" s="44"/>
      <c r="B40" s="45"/>
      <c r="C40" s="45"/>
      <c r="D40" s="56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8">
        <v>4440000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4440000</v>
      </c>
      <c r="AN40" s="49"/>
      <c r="AO40" s="49"/>
      <c r="AP40" s="49"/>
      <c r="AQ40" s="50"/>
      <c r="AR40" s="48">
        <v>2685000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2685000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7" t="s">
        <v>117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9"/>
    </row>
    <row r="44" spans="1:79" ht="14.25" customHeight="1" x14ac:dyDescent="0.2">
      <c r="A44" s="67" t="s">
        <v>274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72" t="s">
        <v>262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 x14ac:dyDescent="0.2">
      <c r="A46" s="109" t="s">
        <v>118</v>
      </c>
      <c r="B46" s="110"/>
      <c r="C46" s="110"/>
      <c r="D46" s="111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80" t="s">
        <v>263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266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273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2"/>
      <c r="B47" s="113"/>
      <c r="C47" s="113"/>
      <c r="D47" s="11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3" t="s">
        <v>116</v>
      </c>
      <c r="AF47" s="104"/>
      <c r="AG47" s="104"/>
      <c r="AH47" s="105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3" t="s">
        <v>116</v>
      </c>
      <c r="AY47" s="104"/>
      <c r="AZ47" s="104"/>
      <c r="BA47" s="105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3" t="s">
        <v>116</v>
      </c>
      <c r="BR47" s="104"/>
      <c r="BS47" s="104"/>
      <c r="BT47" s="105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0" t="s">
        <v>170</v>
      </c>
      <c r="AJ49" s="101"/>
      <c r="AK49" s="101"/>
      <c r="AL49" s="101"/>
      <c r="AM49" s="102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0" t="s">
        <v>170</v>
      </c>
      <c r="BC49" s="101"/>
      <c r="BD49" s="101"/>
      <c r="BE49" s="101"/>
      <c r="BF49" s="102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25.5" customHeight="1" x14ac:dyDescent="0.2">
      <c r="A50" s="39">
        <v>2610</v>
      </c>
      <c r="B50" s="40"/>
      <c r="C50" s="40"/>
      <c r="D50" s="115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2">
        <v>0</v>
      </c>
      <c r="V50" s="53"/>
      <c r="W50" s="53"/>
      <c r="X50" s="53"/>
      <c r="Y50" s="54"/>
      <c r="Z50" s="52">
        <v>0</v>
      </c>
      <c r="AA50" s="53"/>
      <c r="AB50" s="53"/>
      <c r="AC50" s="53"/>
      <c r="AD50" s="54"/>
      <c r="AE50" s="52">
        <v>0</v>
      </c>
      <c r="AF50" s="53"/>
      <c r="AG50" s="53"/>
      <c r="AH50" s="54"/>
      <c r="AI50" s="52">
        <f>IF(ISNUMBER(U50),U50,0)+IF(ISNUMBER(Z50),Z50,0)</f>
        <v>0</v>
      </c>
      <c r="AJ50" s="53"/>
      <c r="AK50" s="53"/>
      <c r="AL50" s="53"/>
      <c r="AM50" s="54"/>
      <c r="AN50" s="52">
        <v>1245000</v>
      </c>
      <c r="AO50" s="53"/>
      <c r="AP50" s="53"/>
      <c r="AQ50" s="53"/>
      <c r="AR50" s="54"/>
      <c r="AS50" s="52">
        <v>0</v>
      </c>
      <c r="AT50" s="53"/>
      <c r="AU50" s="53"/>
      <c r="AV50" s="53"/>
      <c r="AW50" s="54"/>
      <c r="AX50" s="52">
        <v>0</v>
      </c>
      <c r="AY50" s="53"/>
      <c r="AZ50" s="53"/>
      <c r="BA50" s="54"/>
      <c r="BB50" s="52">
        <f>IF(ISNUMBER(AN50),AN50,0)+IF(ISNUMBER(AS50),AS50,0)</f>
        <v>1245000</v>
      </c>
      <c r="BC50" s="53"/>
      <c r="BD50" s="53"/>
      <c r="BE50" s="53"/>
      <c r="BF50" s="54"/>
      <c r="BG50" s="52">
        <v>1400000</v>
      </c>
      <c r="BH50" s="53"/>
      <c r="BI50" s="53"/>
      <c r="BJ50" s="53"/>
      <c r="BK50" s="54"/>
      <c r="BL50" s="52">
        <v>0</v>
      </c>
      <c r="BM50" s="53"/>
      <c r="BN50" s="53"/>
      <c r="BO50" s="53"/>
      <c r="BP50" s="54"/>
      <c r="BQ50" s="52">
        <v>0</v>
      </c>
      <c r="BR50" s="53"/>
      <c r="BS50" s="53"/>
      <c r="BT50" s="54"/>
      <c r="BU50" s="52">
        <f>IF(ISNUMBER(BG50),BG50,0)+IF(ISNUMBER(BL50),BL50,0)</f>
        <v>1400000</v>
      </c>
      <c r="BV50" s="53"/>
      <c r="BW50" s="53"/>
      <c r="BX50" s="53"/>
      <c r="BY50" s="54"/>
      <c r="CA50" s="25" t="s">
        <v>26</v>
      </c>
    </row>
    <row r="51" spans="1:79" s="6" customFormat="1" ht="12.75" customHeight="1" x14ac:dyDescent="0.2">
      <c r="A51" s="44"/>
      <c r="B51" s="45"/>
      <c r="C51" s="45"/>
      <c r="D51" s="56"/>
      <c r="E51" s="28" t="s">
        <v>147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48">
        <v>0</v>
      </c>
      <c r="V51" s="49"/>
      <c r="W51" s="49"/>
      <c r="X51" s="49"/>
      <c r="Y51" s="50"/>
      <c r="Z51" s="48">
        <v>0</v>
      </c>
      <c r="AA51" s="49"/>
      <c r="AB51" s="49"/>
      <c r="AC51" s="49"/>
      <c r="AD51" s="50"/>
      <c r="AE51" s="48">
        <v>0</v>
      </c>
      <c r="AF51" s="49"/>
      <c r="AG51" s="49"/>
      <c r="AH51" s="50"/>
      <c r="AI51" s="48">
        <f>IF(ISNUMBER(U51),U51,0)+IF(ISNUMBER(Z51),Z51,0)</f>
        <v>0</v>
      </c>
      <c r="AJ51" s="49"/>
      <c r="AK51" s="49"/>
      <c r="AL51" s="49"/>
      <c r="AM51" s="50"/>
      <c r="AN51" s="48">
        <v>1245000</v>
      </c>
      <c r="AO51" s="49"/>
      <c r="AP51" s="49"/>
      <c r="AQ51" s="49"/>
      <c r="AR51" s="50"/>
      <c r="AS51" s="48">
        <v>0</v>
      </c>
      <c r="AT51" s="49"/>
      <c r="AU51" s="49"/>
      <c r="AV51" s="49"/>
      <c r="AW51" s="50"/>
      <c r="AX51" s="48">
        <v>0</v>
      </c>
      <c r="AY51" s="49"/>
      <c r="AZ51" s="49"/>
      <c r="BA51" s="50"/>
      <c r="BB51" s="48">
        <f>IF(ISNUMBER(AN51),AN51,0)+IF(ISNUMBER(AS51),AS51,0)</f>
        <v>1245000</v>
      </c>
      <c r="BC51" s="49"/>
      <c r="BD51" s="49"/>
      <c r="BE51" s="49"/>
      <c r="BF51" s="50"/>
      <c r="BG51" s="48">
        <v>1400000</v>
      </c>
      <c r="BH51" s="49"/>
      <c r="BI51" s="49"/>
      <c r="BJ51" s="49"/>
      <c r="BK51" s="50"/>
      <c r="BL51" s="48">
        <v>0</v>
      </c>
      <c r="BM51" s="49"/>
      <c r="BN51" s="49"/>
      <c r="BO51" s="49"/>
      <c r="BP51" s="50"/>
      <c r="BQ51" s="48">
        <v>0</v>
      </c>
      <c r="BR51" s="49"/>
      <c r="BS51" s="49"/>
      <c r="BT51" s="50"/>
      <c r="BU51" s="48">
        <f>IF(ISNUMBER(BG51),BG51,0)+IF(ISNUMBER(BL51),BL51,0)</f>
        <v>1400000</v>
      </c>
      <c r="BV51" s="49"/>
      <c r="BW51" s="49"/>
      <c r="BX51" s="49"/>
      <c r="BY51" s="50"/>
    </row>
    <row r="53" spans="1:79" ht="14.25" customHeight="1" x14ac:dyDescent="0.2">
      <c r="A53" s="67" t="s">
        <v>275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83" t="s">
        <v>262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2" t="s">
        <v>19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80" t="s">
        <v>263</v>
      </c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80" t="s">
        <v>266</v>
      </c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2"/>
      <c r="BG55" s="80" t="s">
        <v>273</v>
      </c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2"/>
    </row>
    <row r="56" spans="1:79" ht="51.75" customHeight="1" x14ac:dyDescent="0.2">
      <c r="A56" s="112"/>
      <c r="B56" s="113"/>
      <c r="C56" s="113"/>
      <c r="D56" s="113"/>
      <c r="E56" s="114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80" t="s">
        <v>4</v>
      </c>
      <c r="V56" s="81"/>
      <c r="W56" s="81"/>
      <c r="X56" s="81"/>
      <c r="Y56" s="82"/>
      <c r="Z56" s="80" t="s">
        <v>3</v>
      </c>
      <c r="AA56" s="81"/>
      <c r="AB56" s="81"/>
      <c r="AC56" s="81"/>
      <c r="AD56" s="82"/>
      <c r="AE56" s="103" t="s">
        <v>116</v>
      </c>
      <c r="AF56" s="104"/>
      <c r="AG56" s="104"/>
      <c r="AH56" s="105"/>
      <c r="AI56" s="80" t="s">
        <v>5</v>
      </c>
      <c r="AJ56" s="81"/>
      <c r="AK56" s="81"/>
      <c r="AL56" s="81"/>
      <c r="AM56" s="82"/>
      <c r="AN56" s="80" t="s">
        <v>4</v>
      </c>
      <c r="AO56" s="81"/>
      <c r="AP56" s="81"/>
      <c r="AQ56" s="81"/>
      <c r="AR56" s="82"/>
      <c r="AS56" s="80" t="s">
        <v>3</v>
      </c>
      <c r="AT56" s="81"/>
      <c r="AU56" s="81"/>
      <c r="AV56" s="81"/>
      <c r="AW56" s="82"/>
      <c r="AX56" s="103" t="s">
        <v>116</v>
      </c>
      <c r="AY56" s="104"/>
      <c r="AZ56" s="104"/>
      <c r="BA56" s="105"/>
      <c r="BB56" s="80" t="s">
        <v>96</v>
      </c>
      <c r="BC56" s="81"/>
      <c r="BD56" s="81"/>
      <c r="BE56" s="81"/>
      <c r="BF56" s="82"/>
      <c r="BG56" s="80" t="s">
        <v>4</v>
      </c>
      <c r="BH56" s="81"/>
      <c r="BI56" s="81"/>
      <c r="BJ56" s="81"/>
      <c r="BK56" s="82"/>
      <c r="BL56" s="80" t="s">
        <v>3</v>
      </c>
      <c r="BM56" s="81"/>
      <c r="BN56" s="81"/>
      <c r="BO56" s="81"/>
      <c r="BP56" s="82"/>
      <c r="BQ56" s="103" t="s">
        <v>116</v>
      </c>
      <c r="BR56" s="104"/>
      <c r="BS56" s="104"/>
      <c r="BT56" s="105"/>
      <c r="BU56" s="42" t="s">
        <v>97</v>
      </c>
      <c r="BV56" s="42"/>
      <c r="BW56" s="42"/>
      <c r="BX56" s="42"/>
      <c r="BY56" s="42"/>
    </row>
    <row r="57" spans="1:79" ht="15" customHeight="1" x14ac:dyDescent="0.2">
      <c r="A57" s="80">
        <v>1</v>
      </c>
      <c r="B57" s="81"/>
      <c r="C57" s="81"/>
      <c r="D57" s="81"/>
      <c r="E57" s="82"/>
      <c r="F57" s="80">
        <v>2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2"/>
      <c r="U57" s="80">
        <v>3</v>
      </c>
      <c r="V57" s="81"/>
      <c r="W57" s="81"/>
      <c r="X57" s="81"/>
      <c r="Y57" s="82"/>
      <c r="Z57" s="80">
        <v>4</v>
      </c>
      <c r="AA57" s="81"/>
      <c r="AB57" s="81"/>
      <c r="AC57" s="81"/>
      <c r="AD57" s="82"/>
      <c r="AE57" s="80">
        <v>5</v>
      </c>
      <c r="AF57" s="81"/>
      <c r="AG57" s="81"/>
      <c r="AH57" s="82"/>
      <c r="AI57" s="80">
        <v>6</v>
      </c>
      <c r="AJ57" s="81"/>
      <c r="AK57" s="81"/>
      <c r="AL57" s="81"/>
      <c r="AM57" s="82"/>
      <c r="AN57" s="80">
        <v>7</v>
      </c>
      <c r="AO57" s="81"/>
      <c r="AP57" s="81"/>
      <c r="AQ57" s="81"/>
      <c r="AR57" s="82"/>
      <c r="AS57" s="80">
        <v>8</v>
      </c>
      <c r="AT57" s="81"/>
      <c r="AU57" s="81"/>
      <c r="AV57" s="81"/>
      <c r="AW57" s="82"/>
      <c r="AX57" s="80">
        <v>9</v>
      </c>
      <c r="AY57" s="81"/>
      <c r="AZ57" s="81"/>
      <c r="BA57" s="82"/>
      <c r="BB57" s="80">
        <v>10</v>
      </c>
      <c r="BC57" s="81"/>
      <c r="BD57" s="81"/>
      <c r="BE57" s="81"/>
      <c r="BF57" s="82"/>
      <c r="BG57" s="80">
        <v>11</v>
      </c>
      <c r="BH57" s="81"/>
      <c r="BI57" s="81"/>
      <c r="BJ57" s="81"/>
      <c r="BK57" s="82"/>
      <c r="BL57" s="80">
        <v>12</v>
      </c>
      <c r="BM57" s="81"/>
      <c r="BN57" s="81"/>
      <c r="BO57" s="81"/>
      <c r="BP57" s="82"/>
      <c r="BQ57" s="80">
        <v>13</v>
      </c>
      <c r="BR57" s="81"/>
      <c r="BS57" s="81"/>
      <c r="BT57" s="82"/>
      <c r="BU57" s="42">
        <v>14</v>
      </c>
      <c r="BV57" s="42"/>
      <c r="BW57" s="42"/>
      <c r="BX57" s="42"/>
      <c r="BY57" s="42"/>
    </row>
    <row r="58" spans="1:79" s="1" customFormat="1" ht="13.5" hidden="1" customHeight="1" x14ac:dyDescent="0.2">
      <c r="A58" s="94" t="s">
        <v>64</v>
      </c>
      <c r="B58" s="95"/>
      <c r="C58" s="95"/>
      <c r="D58" s="95"/>
      <c r="E58" s="96"/>
      <c r="F58" s="94" t="s">
        <v>57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94" t="s">
        <v>65</v>
      </c>
      <c r="V58" s="95"/>
      <c r="W58" s="95"/>
      <c r="X58" s="95"/>
      <c r="Y58" s="96"/>
      <c r="Z58" s="94" t="s">
        <v>66</v>
      </c>
      <c r="AA58" s="95"/>
      <c r="AB58" s="95"/>
      <c r="AC58" s="95"/>
      <c r="AD58" s="96"/>
      <c r="AE58" s="94" t="s">
        <v>91</v>
      </c>
      <c r="AF58" s="95"/>
      <c r="AG58" s="95"/>
      <c r="AH58" s="96"/>
      <c r="AI58" s="100" t="s">
        <v>170</v>
      </c>
      <c r="AJ58" s="101"/>
      <c r="AK58" s="101"/>
      <c r="AL58" s="101"/>
      <c r="AM58" s="102"/>
      <c r="AN58" s="94" t="s">
        <v>67</v>
      </c>
      <c r="AO58" s="95"/>
      <c r="AP58" s="95"/>
      <c r="AQ58" s="95"/>
      <c r="AR58" s="96"/>
      <c r="AS58" s="94" t="s">
        <v>68</v>
      </c>
      <c r="AT58" s="95"/>
      <c r="AU58" s="95"/>
      <c r="AV58" s="95"/>
      <c r="AW58" s="96"/>
      <c r="AX58" s="94" t="s">
        <v>92</v>
      </c>
      <c r="AY58" s="95"/>
      <c r="AZ58" s="95"/>
      <c r="BA58" s="96"/>
      <c r="BB58" s="100" t="s">
        <v>170</v>
      </c>
      <c r="BC58" s="101"/>
      <c r="BD58" s="101"/>
      <c r="BE58" s="101"/>
      <c r="BF58" s="102"/>
      <c r="BG58" s="94" t="s">
        <v>58</v>
      </c>
      <c r="BH58" s="95"/>
      <c r="BI58" s="95"/>
      <c r="BJ58" s="95"/>
      <c r="BK58" s="96"/>
      <c r="BL58" s="94" t="s">
        <v>59</v>
      </c>
      <c r="BM58" s="95"/>
      <c r="BN58" s="95"/>
      <c r="BO58" s="95"/>
      <c r="BP58" s="96"/>
      <c r="BQ58" s="94" t="s">
        <v>93</v>
      </c>
      <c r="BR58" s="95"/>
      <c r="BS58" s="95"/>
      <c r="BT58" s="96"/>
      <c r="BU58" s="91" t="s">
        <v>170</v>
      </c>
      <c r="BV58" s="91"/>
      <c r="BW58" s="91"/>
      <c r="BX58" s="91"/>
      <c r="BY58" s="91"/>
      <c r="CA58" t="s">
        <v>27</v>
      </c>
    </row>
    <row r="59" spans="1:79" s="6" customFormat="1" ht="12.75" customHeight="1" x14ac:dyDescent="0.2">
      <c r="A59" s="44"/>
      <c r="B59" s="45"/>
      <c r="C59" s="45"/>
      <c r="D59" s="45"/>
      <c r="E59" s="56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6"/>
      <c r="U59" s="48"/>
      <c r="V59" s="49"/>
      <c r="W59" s="49"/>
      <c r="X59" s="49"/>
      <c r="Y59" s="50"/>
      <c r="Z59" s="48"/>
      <c r="AA59" s="49"/>
      <c r="AB59" s="49"/>
      <c r="AC59" s="49"/>
      <c r="AD59" s="50"/>
      <c r="AE59" s="48"/>
      <c r="AF59" s="49"/>
      <c r="AG59" s="49"/>
      <c r="AH59" s="50"/>
      <c r="AI59" s="48">
        <f>IF(ISNUMBER(U59),U59,0)+IF(ISNUMBER(Z59),Z59,0)</f>
        <v>0</v>
      </c>
      <c r="AJ59" s="49"/>
      <c r="AK59" s="49"/>
      <c r="AL59" s="49"/>
      <c r="AM59" s="50"/>
      <c r="AN59" s="48"/>
      <c r="AO59" s="49"/>
      <c r="AP59" s="49"/>
      <c r="AQ59" s="49"/>
      <c r="AR59" s="50"/>
      <c r="AS59" s="48"/>
      <c r="AT59" s="49"/>
      <c r="AU59" s="49"/>
      <c r="AV59" s="49"/>
      <c r="AW59" s="50"/>
      <c r="AX59" s="48"/>
      <c r="AY59" s="49"/>
      <c r="AZ59" s="49"/>
      <c r="BA59" s="50"/>
      <c r="BB59" s="48">
        <f>IF(ISNUMBER(AN59),AN59,0)+IF(ISNUMBER(AS59),AS59,0)</f>
        <v>0</v>
      </c>
      <c r="BC59" s="49"/>
      <c r="BD59" s="49"/>
      <c r="BE59" s="49"/>
      <c r="BF59" s="50"/>
      <c r="BG59" s="48"/>
      <c r="BH59" s="49"/>
      <c r="BI59" s="49"/>
      <c r="BJ59" s="49"/>
      <c r="BK59" s="50"/>
      <c r="BL59" s="48"/>
      <c r="BM59" s="49"/>
      <c r="BN59" s="49"/>
      <c r="BO59" s="49"/>
      <c r="BP59" s="50"/>
      <c r="BQ59" s="48"/>
      <c r="BR59" s="49"/>
      <c r="BS59" s="49"/>
      <c r="BT59" s="50"/>
      <c r="BU59" s="48">
        <f>IF(ISNUMBER(BG59),BG59,0)+IF(ISNUMBER(BL59),BL59,0)</f>
        <v>0</v>
      </c>
      <c r="BV59" s="49"/>
      <c r="BW59" s="49"/>
      <c r="BX59" s="49"/>
      <c r="BY59" s="50"/>
      <c r="CA59" s="6" t="s">
        <v>28</v>
      </c>
    </row>
    <row r="61" spans="1:79" ht="14.25" customHeight="1" x14ac:dyDescent="0.2">
      <c r="A61" s="67" t="s">
        <v>290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83" t="s">
        <v>262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</row>
    <row r="63" spans="1:79" ht="23.1" customHeight="1" x14ac:dyDescent="0.2">
      <c r="A63" s="109" t="s">
        <v>118</v>
      </c>
      <c r="B63" s="110"/>
      <c r="C63" s="110"/>
      <c r="D63" s="111"/>
      <c r="E63" s="85" t="s">
        <v>19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7"/>
      <c r="X63" s="80" t="s">
        <v>284</v>
      </c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2"/>
      <c r="AR63" s="42" t="s">
        <v>289</v>
      </c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79" ht="48.75" customHeight="1" x14ac:dyDescent="0.2">
      <c r="A64" s="112"/>
      <c r="B64" s="113"/>
      <c r="C64" s="113"/>
      <c r="D64" s="114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/>
      <c r="X64" s="85" t="s">
        <v>4</v>
      </c>
      <c r="Y64" s="86"/>
      <c r="Z64" s="86"/>
      <c r="AA64" s="86"/>
      <c r="AB64" s="87"/>
      <c r="AC64" s="85" t="s">
        <v>3</v>
      </c>
      <c r="AD64" s="86"/>
      <c r="AE64" s="86"/>
      <c r="AF64" s="86"/>
      <c r="AG64" s="87"/>
      <c r="AH64" s="103" t="s">
        <v>116</v>
      </c>
      <c r="AI64" s="104"/>
      <c r="AJ64" s="104"/>
      <c r="AK64" s="104"/>
      <c r="AL64" s="105"/>
      <c r="AM64" s="80" t="s">
        <v>5</v>
      </c>
      <c r="AN64" s="81"/>
      <c r="AO64" s="81"/>
      <c r="AP64" s="81"/>
      <c r="AQ64" s="82"/>
      <c r="AR64" s="80" t="s">
        <v>4</v>
      </c>
      <c r="AS64" s="81"/>
      <c r="AT64" s="81"/>
      <c r="AU64" s="81"/>
      <c r="AV64" s="82"/>
      <c r="AW64" s="80" t="s">
        <v>3</v>
      </c>
      <c r="AX64" s="81"/>
      <c r="AY64" s="81"/>
      <c r="AZ64" s="81"/>
      <c r="BA64" s="82"/>
      <c r="BB64" s="103" t="s">
        <v>116</v>
      </c>
      <c r="BC64" s="104"/>
      <c r="BD64" s="104"/>
      <c r="BE64" s="104"/>
      <c r="BF64" s="105"/>
      <c r="BG64" s="80" t="s">
        <v>96</v>
      </c>
      <c r="BH64" s="81"/>
      <c r="BI64" s="81"/>
      <c r="BJ64" s="81"/>
      <c r="BK64" s="82"/>
    </row>
    <row r="65" spans="1:79" ht="12.75" customHeight="1" x14ac:dyDescent="0.2">
      <c r="A65" s="80">
        <v>1</v>
      </c>
      <c r="B65" s="81"/>
      <c r="C65" s="81"/>
      <c r="D65" s="82"/>
      <c r="E65" s="80">
        <v>2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2"/>
      <c r="X65" s="80">
        <v>3</v>
      </c>
      <c r="Y65" s="81"/>
      <c r="Z65" s="81"/>
      <c r="AA65" s="81"/>
      <c r="AB65" s="82"/>
      <c r="AC65" s="80">
        <v>4</v>
      </c>
      <c r="AD65" s="81"/>
      <c r="AE65" s="81"/>
      <c r="AF65" s="81"/>
      <c r="AG65" s="82"/>
      <c r="AH65" s="80">
        <v>5</v>
      </c>
      <c r="AI65" s="81"/>
      <c r="AJ65" s="81"/>
      <c r="AK65" s="81"/>
      <c r="AL65" s="82"/>
      <c r="AM65" s="80">
        <v>6</v>
      </c>
      <c r="AN65" s="81"/>
      <c r="AO65" s="81"/>
      <c r="AP65" s="81"/>
      <c r="AQ65" s="82"/>
      <c r="AR65" s="80">
        <v>7</v>
      </c>
      <c r="AS65" s="81"/>
      <c r="AT65" s="81"/>
      <c r="AU65" s="81"/>
      <c r="AV65" s="82"/>
      <c r="AW65" s="80">
        <v>8</v>
      </c>
      <c r="AX65" s="81"/>
      <c r="AY65" s="81"/>
      <c r="AZ65" s="81"/>
      <c r="BA65" s="82"/>
      <c r="BB65" s="80">
        <v>9</v>
      </c>
      <c r="BC65" s="81"/>
      <c r="BD65" s="81"/>
      <c r="BE65" s="81"/>
      <c r="BF65" s="82"/>
      <c r="BG65" s="80">
        <v>10</v>
      </c>
      <c r="BH65" s="81"/>
      <c r="BI65" s="81"/>
      <c r="BJ65" s="81"/>
      <c r="BK65" s="82"/>
    </row>
    <row r="66" spans="1:79" s="1" customFormat="1" ht="12.75" hidden="1" customHeight="1" x14ac:dyDescent="0.2">
      <c r="A66" s="94" t="s">
        <v>64</v>
      </c>
      <c r="B66" s="95"/>
      <c r="C66" s="95"/>
      <c r="D66" s="96"/>
      <c r="E66" s="94" t="s">
        <v>57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4" t="s">
        <v>94</v>
      </c>
      <c r="AI66" s="95"/>
      <c r="AJ66" s="95"/>
      <c r="AK66" s="95"/>
      <c r="AL66" s="96"/>
      <c r="AM66" s="100" t="s">
        <v>171</v>
      </c>
      <c r="AN66" s="101"/>
      <c r="AO66" s="101"/>
      <c r="AP66" s="101"/>
      <c r="AQ66" s="102"/>
      <c r="AR66" s="94" t="s">
        <v>62</v>
      </c>
      <c r="AS66" s="95"/>
      <c r="AT66" s="95"/>
      <c r="AU66" s="95"/>
      <c r="AV66" s="96"/>
      <c r="AW66" s="94" t="s">
        <v>63</v>
      </c>
      <c r="AX66" s="95"/>
      <c r="AY66" s="95"/>
      <c r="AZ66" s="95"/>
      <c r="BA66" s="96"/>
      <c r="BB66" s="94" t="s">
        <v>95</v>
      </c>
      <c r="BC66" s="95"/>
      <c r="BD66" s="95"/>
      <c r="BE66" s="95"/>
      <c r="BF66" s="96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25.5" customHeight="1" x14ac:dyDescent="0.2">
      <c r="A67" s="39">
        <v>2610</v>
      </c>
      <c r="B67" s="40"/>
      <c r="C67" s="40"/>
      <c r="D67" s="115"/>
      <c r="E67" s="34" t="s">
        <v>174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52">
        <v>4440000</v>
      </c>
      <c r="Y67" s="53"/>
      <c r="Z67" s="53"/>
      <c r="AA67" s="53"/>
      <c r="AB67" s="54"/>
      <c r="AC67" s="52">
        <v>0</v>
      </c>
      <c r="AD67" s="53"/>
      <c r="AE67" s="53"/>
      <c r="AF67" s="53"/>
      <c r="AG67" s="54"/>
      <c r="AH67" s="52">
        <v>0</v>
      </c>
      <c r="AI67" s="53"/>
      <c r="AJ67" s="53"/>
      <c r="AK67" s="53"/>
      <c r="AL67" s="54"/>
      <c r="AM67" s="52">
        <f>IF(ISNUMBER(X67),X67,0)+IF(ISNUMBER(AC67),AC67,0)</f>
        <v>4440000</v>
      </c>
      <c r="AN67" s="53"/>
      <c r="AO67" s="53"/>
      <c r="AP67" s="53"/>
      <c r="AQ67" s="54"/>
      <c r="AR67" s="52">
        <v>2685000</v>
      </c>
      <c r="AS67" s="53"/>
      <c r="AT67" s="53"/>
      <c r="AU67" s="53"/>
      <c r="AV67" s="54"/>
      <c r="AW67" s="52">
        <v>0</v>
      </c>
      <c r="AX67" s="53"/>
      <c r="AY67" s="53"/>
      <c r="AZ67" s="53"/>
      <c r="BA67" s="54"/>
      <c r="BB67" s="52">
        <v>0</v>
      </c>
      <c r="BC67" s="53"/>
      <c r="BD67" s="53"/>
      <c r="BE67" s="53"/>
      <c r="BF67" s="54"/>
      <c r="BG67" s="55">
        <f>IF(ISNUMBER(AR67),AR67,0)+IF(ISNUMBER(AW67),AW67,0)</f>
        <v>2685000</v>
      </c>
      <c r="BH67" s="55"/>
      <c r="BI67" s="55"/>
      <c r="BJ67" s="55"/>
      <c r="BK67" s="55"/>
      <c r="CA67" s="25" t="s">
        <v>30</v>
      </c>
    </row>
    <row r="68" spans="1:79" s="6" customFormat="1" ht="12.75" customHeight="1" x14ac:dyDescent="0.2">
      <c r="A68" s="44"/>
      <c r="B68" s="45"/>
      <c r="C68" s="45"/>
      <c r="D68" s="56"/>
      <c r="E68" s="28" t="s">
        <v>147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48">
        <v>4440000</v>
      </c>
      <c r="Y68" s="49"/>
      <c r="Z68" s="49"/>
      <c r="AA68" s="49"/>
      <c r="AB68" s="50"/>
      <c r="AC68" s="48">
        <v>0</v>
      </c>
      <c r="AD68" s="49"/>
      <c r="AE68" s="49"/>
      <c r="AF68" s="49"/>
      <c r="AG68" s="50"/>
      <c r="AH68" s="48">
        <v>0</v>
      </c>
      <c r="AI68" s="49"/>
      <c r="AJ68" s="49"/>
      <c r="AK68" s="49"/>
      <c r="AL68" s="50"/>
      <c r="AM68" s="48">
        <f>IF(ISNUMBER(X68),X68,0)+IF(ISNUMBER(AC68),AC68,0)</f>
        <v>4440000</v>
      </c>
      <c r="AN68" s="49"/>
      <c r="AO68" s="49"/>
      <c r="AP68" s="49"/>
      <c r="AQ68" s="50"/>
      <c r="AR68" s="48">
        <v>2685000</v>
      </c>
      <c r="AS68" s="49"/>
      <c r="AT68" s="49"/>
      <c r="AU68" s="49"/>
      <c r="AV68" s="50"/>
      <c r="AW68" s="48">
        <v>0</v>
      </c>
      <c r="AX68" s="49"/>
      <c r="AY68" s="49"/>
      <c r="AZ68" s="49"/>
      <c r="BA68" s="50"/>
      <c r="BB68" s="48">
        <v>0</v>
      </c>
      <c r="BC68" s="49"/>
      <c r="BD68" s="49"/>
      <c r="BE68" s="49"/>
      <c r="BF68" s="50"/>
      <c r="BG68" s="51">
        <f>IF(ISNUMBER(AR68),AR68,0)+IF(ISNUMBER(AW68),AW68,0)</f>
        <v>2685000</v>
      </c>
      <c r="BH68" s="51"/>
      <c r="BI68" s="51"/>
      <c r="BJ68" s="51"/>
      <c r="BK68" s="51"/>
    </row>
    <row r="70" spans="1:79" ht="14.25" customHeight="1" x14ac:dyDescent="0.2">
      <c r="A70" s="67" t="s">
        <v>291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83" t="s">
        <v>262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85" t="s">
        <v>19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42" t="s">
        <v>284</v>
      </c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80" t="s">
        <v>289</v>
      </c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2"/>
    </row>
    <row r="73" spans="1:79" ht="53.25" customHeight="1" x14ac:dyDescent="0.2">
      <c r="A73" s="112"/>
      <c r="B73" s="113"/>
      <c r="C73" s="113"/>
      <c r="D73" s="113"/>
      <c r="E73" s="114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80" t="s">
        <v>4</v>
      </c>
      <c r="Y73" s="81"/>
      <c r="Z73" s="81"/>
      <c r="AA73" s="81"/>
      <c r="AB73" s="82"/>
      <c r="AC73" s="80" t="s">
        <v>3</v>
      </c>
      <c r="AD73" s="81"/>
      <c r="AE73" s="81"/>
      <c r="AF73" s="81"/>
      <c r="AG73" s="82"/>
      <c r="AH73" s="103" t="s">
        <v>116</v>
      </c>
      <c r="AI73" s="104"/>
      <c r="AJ73" s="104"/>
      <c r="AK73" s="104"/>
      <c r="AL73" s="105"/>
      <c r="AM73" s="80" t="s">
        <v>5</v>
      </c>
      <c r="AN73" s="81"/>
      <c r="AO73" s="81"/>
      <c r="AP73" s="81"/>
      <c r="AQ73" s="82"/>
      <c r="AR73" s="80" t="s">
        <v>4</v>
      </c>
      <c r="AS73" s="81"/>
      <c r="AT73" s="81"/>
      <c r="AU73" s="81"/>
      <c r="AV73" s="82"/>
      <c r="AW73" s="80" t="s">
        <v>3</v>
      </c>
      <c r="AX73" s="81"/>
      <c r="AY73" s="81"/>
      <c r="AZ73" s="81"/>
      <c r="BA73" s="82"/>
      <c r="BB73" s="73" t="s">
        <v>116</v>
      </c>
      <c r="BC73" s="73"/>
      <c r="BD73" s="73"/>
      <c r="BE73" s="73"/>
      <c r="BF73" s="73"/>
      <c r="BG73" s="80" t="s">
        <v>96</v>
      </c>
      <c r="BH73" s="81"/>
      <c r="BI73" s="81"/>
      <c r="BJ73" s="81"/>
      <c r="BK73" s="82"/>
    </row>
    <row r="74" spans="1:79" ht="15" customHeight="1" x14ac:dyDescent="0.2">
      <c r="A74" s="80">
        <v>1</v>
      </c>
      <c r="B74" s="81"/>
      <c r="C74" s="81"/>
      <c r="D74" s="81"/>
      <c r="E74" s="82"/>
      <c r="F74" s="80">
        <v>2</v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0">
        <v>3</v>
      </c>
      <c r="Y74" s="81"/>
      <c r="Z74" s="81"/>
      <c r="AA74" s="81"/>
      <c r="AB74" s="82"/>
      <c r="AC74" s="80">
        <v>4</v>
      </c>
      <c r="AD74" s="81"/>
      <c r="AE74" s="81"/>
      <c r="AF74" s="81"/>
      <c r="AG74" s="82"/>
      <c r="AH74" s="80">
        <v>5</v>
      </c>
      <c r="AI74" s="81"/>
      <c r="AJ74" s="81"/>
      <c r="AK74" s="81"/>
      <c r="AL74" s="82"/>
      <c r="AM74" s="80">
        <v>6</v>
      </c>
      <c r="AN74" s="81"/>
      <c r="AO74" s="81"/>
      <c r="AP74" s="81"/>
      <c r="AQ74" s="82"/>
      <c r="AR74" s="80">
        <v>7</v>
      </c>
      <c r="AS74" s="81"/>
      <c r="AT74" s="81"/>
      <c r="AU74" s="81"/>
      <c r="AV74" s="82"/>
      <c r="AW74" s="80">
        <v>8</v>
      </c>
      <c r="AX74" s="81"/>
      <c r="AY74" s="81"/>
      <c r="AZ74" s="81"/>
      <c r="BA74" s="82"/>
      <c r="BB74" s="80">
        <v>9</v>
      </c>
      <c r="BC74" s="81"/>
      <c r="BD74" s="81"/>
      <c r="BE74" s="81"/>
      <c r="BF74" s="82"/>
      <c r="BG74" s="80">
        <v>10</v>
      </c>
      <c r="BH74" s="81"/>
      <c r="BI74" s="81"/>
      <c r="BJ74" s="81"/>
      <c r="BK74" s="82"/>
    </row>
    <row r="75" spans="1:79" s="1" customFormat="1" ht="15" hidden="1" customHeight="1" x14ac:dyDescent="0.2">
      <c r="A75" s="94" t="s">
        <v>64</v>
      </c>
      <c r="B75" s="95"/>
      <c r="C75" s="95"/>
      <c r="D75" s="95"/>
      <c r="E75" s="96"/>
      <c r="F75" s="94" t="s">
        <v>57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4" t="s">
        <v>60</v>
      </c>
      <c r="Y75" s="95"/>
      <c r="Z75" s="95"/>
      <c r="AA75" s="95"/>
      <c r="AB75" s="96"/>
      <c r="AC75" s="94" t="s">
        <v>61</v>
      </c>
      <c r="AD75" s="95"/>
      <c r="AE75" s="95"/>
      <c r="AF75" s="95"/>
      <c r="AG75" s="96"/>
      <c r="AH75" s="94" t="s">
        <v>94</v>
      </c>
      <c r="AI75" s="95"/>
      <c r="AJ75" s="95"/>
      <c r="AK75" s="95"/>
      <c r="AL75" s="96"/>
      <c r="AM75" s="100" t="s">
        <v>171</v>
      </c>
      <c r="AN75" s="101"/>
      <c r="AO75" s="101"/>
      <c r="AP75" s="101"/>
      <c r="AQ75" s="102"/>
      <c r="AR75" s="94" t="s">
        <v>62</v>
      </c>
      <c r="AS75" s="95"/>
      <c r="AT75" s="95"/>
      <c r="AU75" s="95"/>
      <c r="AV75" s="96"/>
      <c r="AW75" s="94" t="s">
        <v>63</v>
      </c>
      <c r="AX75" s="95"/>
      <c r="AY75" s="95"/>
      <c r="AZ75" s="95"/>
      <c r="BA75" s="96"/>
      <c r="BB75" s="94" t="s">
        <v>95</v>
      </c>
      <c r="BC75" s="95"/>
      <c r="BD75" s="95"/>
      <c r="BE75" s="95"/>
      <c r="BF75" s="96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4"/>
      <c r="B76" s="45"/>
      <c r="C76" s="45"/>
      <c r="D76" s="45"/>
      <c r="E76" s="56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6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51"/>
      <c r="AI76" s="51"/>
      <c r="AJ76" s="51"/>
      <c r="AK76" s="51"/>
      <c r="AL76" s="51"/>
      <c r="AM76" s="51">
        <f>IF(ISNUMBER(X76),X76,0)+IF(ISNUMBER(AC76),AC76,0)</f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>
        <f>IF(ISNUMBER(AR76),AR76,0)+IF(ISNUMBER(AW76),AW76,0)</f>
        <v>0</v>
      </c>
      <c r="BH76" s="51"/>
      <c r="BI76" s="51"/>
      <c r="BJ76" s="51"/>
      <c r="BK76" s="51"/>
      <c r="CA76" s="6" t="s">
        <v>32</v>
      </c>
    </row>
    <row r="79" spans="1:79" ht="14.25" customHeight="1" x14ac:dyDescent="0.2">
      <c r="A79" s="67" t="s">
        <v>120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14.25" customHeight="1" x14ac:dyDescent="0.2">
      <c r="A80" s="67" t="s">
        <v>276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 x14ac:dyDescent="0.2">
      <c r="A81" s="83" t="s">
        <v>262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</row>
    <row r="82" spans="1:79" ht="23.1" customHeight="1" x14ac:dyDescent="0.2">
      <c r="A82" s="85" t="s">
        <v>6</v>
      </c>
      <c r="B82" s="86"/>
      <c r="C82" s="86"/>
      <c r="D82" s="85" t="s">
        <v>121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80" t="s">
        <v>263</v>
      </c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2"/>
      <c r="AN82" s="80" t="s">
        <v>266</v>
      </c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2"/>
      <c r="BG82" s="42" t="s">
        <v>273</v>
      </c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</row>
    <row r="83" spans="1:79" ht="52.5" customHeight="1" x14ac:dyDescent="0.2">
      <c r="A83" s="88"/>
      <c r="B83" s="89"/>
      <c r="C83" s="89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80" t="s">
        <v>4</v>
      </c>
      <c r="V83" s="81"/>
      <c r="W83" s="81"/>
      <c r="X83" s="81"/>
      <c r="Y83" s="82"/>
      <c r="Z83" s="80" t="s">
        <v>3</v>
      </c>
      <c r="AA83" s="81"/>
      <c r="AB83" s="81"/>
      <c r="AC83" s="81"/>
      <c r="AD83" s="82"/>
      <c r="AE83" s="103" t="s">
        <v>116</v>
      </c>
      <c r="AF83" s="104"/>
      <c r="AG83" s="104"/>
      <c r="AH83" s="105"/>
      <c r="AI83" s="80" t="s">
        <v>5</v>
      </c>
      <c r="AJ83" s="81"/>
      <c r="AK83" s="81"/>
      <c r="AL83" s="81"/>
      <c r="AM83" s="82"/>
      <c r="AN83" s="80" t="s">
        <v>4</v>
      </c>
      <c r="AO83" s="81"/>
      <c r="AP83" s="81"/>
      <c r="AQ83" s="81"/>
      <c r="AR83" s="82"/>
      <c r="AS83" s="80" t="s">
        <v>3</v>
      </c>
      <c r="AT83" s="81"/>
      <c r="AU83" s="81"/>
      <c r="AV83" s="81"/>
      <c r="AW83" s="82"/>
      <c r="AX83" s="103" t="s">
        <v>116</v>
      </c>
      <c r="AY83" s="104"/>
      <c r="AZ83" s="104"/>
      <c r="BA83" s="105"/>
      <c r="BB83" s="80" t="s">
        <v>96</v>
      </c>
      <c r="BC83" s="81"/>
      <c r="BD83" s="81"/>
      <c r="BE83" s="81"/>
      <c r="BF83" s="82"/>
      <c r="BG83" s="80" t="s">
        <v>4</v>
      </c>
      <c r="BH83" s="81"/>
      <c r="BI83" s="81"/>
      <c r="BJ83" s="81"/>
      <c r="BK83" s="82"/>
      <c r="BL83" s="42" t="s">
        <v>3</v>
      </c>
      <c r="BM83" s="42"/>
      <c r="BN83" s="42"/>
      <c r="BO83" s="42"/>
      <c r="BP83" s="42"/>
      <c r="BQ83" s="73" t="s">
        <v>116</v>
      </c>
      <c r="BR83" s="73"/>
      <c r="BS83" s="73"/>
      <c r="BT83" s="73"/>
      <c r="BU83" s="80" t="s">
        <v>97</v>
      </c>
      <c r="BV83" s="81"/>
      <c r="BW83" s="81"/>
      <c r="BX83" s="81"/>
      <c r="BY83" s="82"/>
    </row>
    <row r="84" spans="1:79" ht="15" customHeight="1" x14ac:dyDescent="0.2">
      <c r="A84" s="80">
        <v>1</v>
      </c>
      <c r="B84" s="81"/>
      <c r="C84" s="81"/>
      <c r="D84" s="80">
        <v>2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80">
        <v>3</v>
      </c>
      <c r="V84" s="81"/>
      <c r="W84" s="81"/>
      <c r="X84" s="81"/>
      <c r="Y84" s="82"/>
      <c r="Z84" s="80">
        <v>4</v>
      </c>
      <c r="AA84" s="81"/>
      <c r="AB84" s="81"/>
      <c r="AC84" s="81"/>
      <c r="AD84" s="82"/>
      <c r="AE84" s="80">
        <v>5</v>
      </c>
      <c r="AF84" s="81"/>
      <c r="AG84" s="81"/>
      <c r="AH84" s="82"/>
      <c r="AI84" s="80">
        <v>6</v>
      </c>
      <c r="AJ84" s="81"/>
      <c r="AK84" s="81"/>
      <c r="AL84" s="81"/>
      <c r="AM84" s="82"/>
      <c r="AN84" s="80">
        <v>7</v>
      </c>
      <c r="AO84" s="81"/>
      <c r="AP84" s="81"/>
      <c r="AQ84" s="81"/>
      <c r="AR84" s="82"/>
      <c r="AS84" s="80">
        <v>8</v>
      </c>
      <c r="AT84" s="81"/>
      <c r="AU84" s="81"/>
      <c r="AV84" s="81"/>
      <c r="AW84" s="82"/>
      <c r="AX84" s="42">
        <v>9</v>
      </c>
      <c r="AY84" s="42"/>
      <c r="AZ84" s="42"/>
      <c r="BA84" s="42"/>
      <c r="BB84" s="80">
        <v>10</v>
      </c>
      <c r="BC84" s="81"/>
      <c r="BD84" s="81"/>
      <c r="BE84" s="81"/>
      <c r="BF84" s="82"/>
      <c r="BG84" s="80">
        <v>11</v>
      </c>
      <c r="BH84" s="81"/>
      <c r="BI84" s="81"/>
      <c r="BJ84" s="81"/>
      <c r="BK84" s="82"/>
      <c r="BL84" s="42">
        <v>12</v>
      </c>
      <c r="BM84" s="42"/>
      <c r="BN84" s="42"/>
      <c r="BO84" s="42"/>
      <c r="BP84" s="42"/>
      <c r="BQ84" s="80">
        <v>13</v>
      </c>
      <c r="BR84" s="81"/>
      <c r="BS84" s="81"/>
      <c r="BT84" s="82"/>
      <c r="BU84" s="80">
        <v>14</v>
      </c>
      <c r="BV84" s="81"/>
      <c r="BW84" s="81"/>
      <c r="BX84" s="81"/>
      <c r="BY84" s="82"/>
    </row>
    <row r="85" spans="1:79" s="1" customFormat="1" ht="14.25" hidden="1" customHeight="1" x14ac:dyDescent="0.2">
      <c r="A85" s="94" t="s">
        <v>69</v>
      </c>
      <c r="B85" s="95"/>
      <c r="C85" s="95"/>
      <c r="D85" s="94" t="s">
        <v>57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71" t="s">
        <v>65</v>
      </c>
      <c r="V85" s="71"/>
      <c r="W85" s="71"/>
      <c r="X85" s="71"/>
      <c r="Y85" s="71"/>
      <c r="Z85" s="71" t="s">
        <v>66</v>
      </c>
      <c r="AA85" s="71"/>
      <c r="AB85" s="71"/>
      <c r="AC85" s="71"/>
      <c r="AD85" s="71"/>
      <c r="AE85" s="71" t="s">
        <v>91</v>
      </c>
      <c r="AF85" s="71"/>
      <c r="AG85" s="71"/>
      <c r="AH85" s="71"/>
      <c r="AI85" s="91" t="s">
        <v>170</v>
      </c>
      <c r="AJ85" s="91"/>
      <c r="AK85" s="91"/>
      <c r="AL85" s="91"/>
      <c r="AM85" s="91"/>
      <c r="AN85" s="71" t="s">
        <v>67</v>
      </c>
      <c r="AO85" s="71"/>
      <c r="AP85" s="71"/>
      <c r="AQ85" s="71"/>
      <c r="AR85" s="71"/>
      <c r="AS85" s="71" t="s">
        <v>68</v>
      </c>
      <c r="AT85" s="71"/>
      <c r="AU85" s="71"/>
      <c r="AV85" s="71"/>
      <c r="AW85" s="71"/>
      <c r="AX85" s="71" t="s">
        <v>92</v>
      </c>
      <c r="AY85" s="71"/>
      <c r="AZ85" s="71"/>
      <c r="BA85" s="71"/>
      <c r="BB85" s="91" t="s">
        <v>170</v>
      </c>
      <c r="BC85" s="91"/>
      <c r="BD85" s="91"/>
      <c r="BE85" s="91"/>
      <c r="BF85" s="91"/>
      <c r="BG85" s="71" t="s">
        <v>58</v>
      </c>
      <c r="BH85" s="71"/>
      <c r="BI85" s="71"/>
      <c r="BJ85" s="71"/>
      <c r="BK85" s="71"/>
      <c r="BL85" s="71" t="s">
        <v>59</v>
      </c>
      <c r="BM85" s="71"/>
      <c r="BN85" s="71"/>
      <c r="BO85" s="71"/>
      <c r="BP85" s="71"/>
      <c r="BQ85" s="71" t="s">
        <v>93</v>
      </c>
      <c r="BR85" s="71"/>
      <c r="BS85" s="71"/>
      <c r="BT85" s="71"/>
      <c r="BU85" s="91" t="s">
        <v>170</v>
      </c>
      <c r="BV85" s="91"/>
      <c r="BW85" s="91"/>
      <c r="BX85" s="91"/>
      <c r="BY85" s="91"/>
      <c r="CA85" t="s">
        <v>33</v>
      </c>
    </row>
    <row r="86" spans="1:79" s="25" customFormat="1" ht="38.25" customHeight="1" x14ac:dyDescent="0.2">
      <c r="A86" s="39">
        <v>1</v>
      </c>
      <c r="B86" s="40"/>
      <c r="C86" s="40"/>
      <c r="D86" s="34" t="s">
        <v>175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52">
        <v>0</v>
      </c>
      <c r="V86" s="53"/>
      <c r="W86" s="53"/>
      <c r="X86" s="53"/>
      <c r="Y86" s="54"/>
      <c r="Z86" s="52">
        <v>0</v>
      </c>
      <c r="AA86" s="53"/>
      <c r="AB86" s="53"/>
      <c r="AC86" s="53"/>
      <c r="AD86" s="54"/>
      <c r="AE86" s="52">
        <v>0</v>
      </c>
      <c r="AF86" s="53"/>
      <c r="AG86" s="53"/>
      <c r="AH86" s="54"/>
      <c r="AI86" s="52">
        <f t="shared" ref="AI86:AI98" si="0">IF(ISNUMBER(U86),U86,0)+IF(ISNUMBER(Z86),Z86,0)</f>
        <v>0</v>
      </c>
      <c r="AJ86" s="53"/>
      <c r="AK86" s="53"/>
      <c r="AL86" s="53"/>
      <c r="AM86" s="54"/>
      <c r="AN86" s="52">
        <v>1245000</v>
      </c>
      <c r="AO86" s="53"/>
      <c r="AP86" s="53"/>
      <c r="AQ86" s="53"/>
      <c r="AR86" s="54"/>
      <c r="AS86" s="52">
        <v>0</v>
      </c>
      <c r="AT86" s="53"/>
      <c r="AU86" s="53"/>
      <c r="AV86" s="53"/>
      <c r="AW86" s="54"/>
      <c r="AX86" s="52">
        <v>0</v>
      </c>
      <c r="AY86" s="53"/>
      <c r="AZ86" s="53"/>
      <c r="BA86" s="54"/>
      <c r="BB86" s="52">
        <f t="shared" ref="BB86:BB98" si="1">IF(ISNUMBER(AN86),AN86,0)+IF(ISNUMBER(AS86),AS86,0)</f>
        <v>1245000</v>
      </c>
      <c r="BC86" s="53"/>
      <c r="BD86" s="53"/>
      <c r="BE86" s="53"/>
      <c r="BF86" s="54"/>
      <c r="BG86" s="52">
        <v>0</v>
      </c>
      <c r="BH86" s="53"/>
      <c r="BI86" s="53"/>
      <c r="BJ86" s="53"/>
      <c r="BK86" s="54"/>
      <c r="BL86" s="52">
        <v>0</v>
      </c>
      <c r="BM86" s="53"/>
      <c r="BN86" s="53"/>
      <c r="BO86" s="53"/>
      <c r="BP86" s="54"/>
      <c r="BQ86" s="52">
        <v>0</v>
      </c>
      <c r="BR86" s="53"/>
      <c r="BS86" s="53"/>
      <c r="BT86" s="54"/>
      <c r="BU86" s="52">
        <f t="shared" ref="BU86:BU98" si="2">IF(ISNUMBER(BG86),BG86,0)+IF(ISNUMBER(BL86),BL86,0)</f>
        <v>0</v>
      </c>
      <c r="BV86" s="53"/>
      <c r="BW86" s="53"/>
      <c r="BX86" s="53"/>
      <c r="BY86" s="54"/>
      <c r="CA86" s="25" t="s">
        <v>34</v>
      </c>
    </row>
    <row r="87" spans="1:79" s="25" customFormat="1" ht="12.75" customHeight="1" x14ac:dyDescent="0.2">
      <c r="A87" s="39">
        <v>2</v>
      </c>
      <c r="B87" s="40"/>
      <c r="C87" s="40"/>
      <c r="D87" s="34" t="s">
        <v>176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52">
        <v>0</v>
      </c>
      <c r="V87" s="53"/>
      <c r="W87" s="53"/>
      <c r="X87" s="53"/>
      <c r="Y87" s="54"/>
      <c r="Z87" s="52">
        <v>0</v>
      </c>
      <c r="AA87" s="53"/>
      <c r="AB87" s="53"/>
      <c r="AC87" s="53"/>
      <c r="AD87" s="54"/>
      <c r="AE87" s="52">
        <v>0</v>
      </c>
      <c r="AF87" s="53"/>
      <c r="AG87" s="53"/>
      <c r="AH87" s="54"/>
      <c r="AI87" s="52">
        <f t="shared" si="0"/>
        <v>0</v>
      </c>
      <c r="AJ87" s="53"/>
      <c r="AK87" s="53"/>
      <c r="AL87" s="53"/>
      <c r="AM87" s="54"/>
      <c r="AN87" s="52">
        <v>0</v>
      </c>
      <c r="AO87" s="53"/>
      <c r="AP87" s="53"/>
      <c r="AQ87" s="53"/>
      <c r="AR87" s="54"/>
      <c r="AS87" s="52">
        <v>0</v>
      </c>
      <c r="AT87" s="53"/>
      <c r="AU87" s="53"/>
      <c r="AV87" s="53"/>
      <c r="AW87" s="54"/>
      <c r="AX87" s="52">
        <v>0</v>
      </c>
      <c r="AY87" s="53"/>
      <c r="AZ87" s="53"/>
      <c r="BA87" s="54"/>
      <c r="BB87" s="52">
        <f t="shared" si="1"/>
        <v>0</v>
      </c>
      <c r="BC87" s="53"/>
      <c r="BD87" s="53"/>
      <c r="BE87" s="53"/>
      <c r="BF87" s="54"/>
      <c r="BG87" s="52">
        <v>1200000</v>
      </c>
      <c r="BH87" s="53"/>
      <c r="BI87" s="53"/>
      <c r="BJ87" s="53"/>
      <c r="BK87" s="54"/>
      <c r="BL87" s="52">
        <v>0</v>
      </c>
      <c r="BM87" s="53"/>
      <c r="BN87" s="53"/>
      <c r="BO87" s="53"/>
      <c r="BP87" s="54"/>
      <c r="BQ87" s="52">
        <v>0</v>
      </c>
      <c r="BR87" s="53"/>
      <c r="BS87" s="53"/>
      <c r="BT87" s="54"/>
      <c r="BU87" s="52">
        <f t="shared" si="2"/>
        <v>1200000</v>
      </c>
      <c r="BV87" s="53"/>
      <c r="BW87" s="53"/>
      <c r="BX87" s="53"/>
      <c r="BY87" s="54"/>
    </row>
    <row r="88" spans="1:79" s="25" customFormat="1" ht="38.25" customHeight="1" x14ac:dyDescent="0.2">
      <c r="A88" s="39">
        <v>3</v>
      </c>
      <c r="B88" s="40"/>
      <c r="C88" s="40"/>
      <c r="D88" s="34" t="s">
        <v>177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6"/>
      <c r="U88" s="52">
        <v>0</v>
      </c>
      <c r="V88" s="53"/>
      <c r="W88" s="53"/>
      <c r="X88" s="53"/>
      <c r="Y88" s="54"/>
      <c r="Z88" s="52">
        <v>0</v>
      </c>
      <c r="AA88" s="53"/>
      <c r="AB88" s="53"/>
      <c r="AC88" s="53"/>
      <c r="AD88" s="54"/>
      <c r="AE88" s="52">
        <v>0</v>
      </c>
      <c r="AF88" s="53"/>
      <c r="AG88" s="53"/>
      <c r="AH88" s="54"/>
      <c r="AI88" s="52">
        <f t="shared" si="0"/>
        <v>0</v>
      </c>
      <c r="AJ88" s="53"/>
      <c r="AK88" s="53"/>
      <c r="AL88" s="53"/>
      <c r="AM88" s="54"/>
      <c r="AN88" s="52">
        <v>0</v>
      </c>
      <c r="AO88" s="53"/>
      <c r="AP88" s="53"/>
      <c r="AQ88" s="53"/>
      <c r="AR88" s="54"/>
      <c r="AS88" s="52">
        <v>0</v>
      </c>
      <c r="AT88" s="53"/>
      <c r="AU88" s="53"/>
      <c r="AV88" s="53"/>
      <c r="AW88" s="54"/>
      <c r="AX88" s="52">
        <v>0</v>
      </c>
      <c r="AY88" s="53"/>
      <c r="AZ88" s="53"/>
      <c r="BA88" s="54"/>
      <c r="BB88" s="52">
        <f t="shared" si="1"/>
        <v>0</v>
      </c>
      <c r="BC88" s="53"/>
      <c r="BD88" s="53"/>
      <c r="BE88" s="53"/>
      <c r="BF88" s="54"/>
      <c r="BG88" s="52">
        <v>20000</v>
      </c>
      <c r="BH88" s="53"/>
      <c r="BI88" s="53"/>
      <c r="BJ88" s="53"/>
      <c r="BK88" s="54"/>
      <c r="BL88" s="52">
        <v>0</v>
      </c>
      <c r="BM88" s="53"/>
      <c r="BN88" s="53"/>
      <c r="BO88" s="53"/>
      <c r="BP88" s="54"/>
      <c r="BQ88" s="52">
        <v>0</v>
      </c>
      <c r="BR88" s="53"/>
      <c r="BS88" s="53"/>
      <c r="BT88" s="54"/>
      <c r="BU88" s="52">
        <f t="shared" si="2"/>
        <v>20000</v>
      </c>
      <c r="BV88" s="53"/>
      <c r="BW88" s="53"/>
      <c r="BX88" s="53"/>
      <c r="BY88" s="54"/>
    </row>
    <row r="89" spans="1:79" s="25" customFormat="1" ht="12.75" customHeight="1" x14ac:dyDescent="0.2">
      <c r="A89" s="39">
        <v>4</v>
      </c>
      <c r="B89" s="40"/>
      <c r="C89" s="40"/>
      <c r="D89" s="34" t="s">
        <v>178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52">
        <v>0</v>
      </c>
      <c r="V89" s="53"/>
      <c r="W89" s="53"/>
      <c r="X89" s="53"/>
      <c r="Y89" s="54"/>
      <c r="Z89" s="52">
        <v>0</v>
      </c>
      <c r="AA89" s="53"/>
      <c r="AB89" s="53"/>
      <c r="AC89" s="53"/>
      <c r="AD89" s="54"/>
      <c r="AE89" s="52">
        <v>0</v>
      </c>
      <c r="AF89" s="53"/>
      <c r="AG89" s="53"/>
      <c r="AH89" s="54"/>
      <c r="AI89" s="52">
        <f t="shared" si="0"/>
        <v>0</v>
      </c>
      <c r="AJ89" s="53"/>
      <c r="AK89" s="53"/>
      <c r="AL89" s="53"/>
      <c r="AM89" s="54"/>
      <c r="AN89" s="52">
        <v>0</v>
      </c>
      <c r="AO89" s="53"/>
      <c r="AP89" s="53"/>
      <c r="AQ89" s="53"/>
      <c r="AR89" s="54"/>
      <c r="AS89" s="52">
        <v>0</v>
      </c>
      <c r="AT89" s="53"/>
      <c r="AU89" s="53"/>
      <c r="AV89" s="53"/>
      <c r="AW89" s="54"/>
      <c r="AX89" s="52">
        <v>0</v>
      </c>
      <c r="AY89" s="53"/>
      <c r="AZ89" s="53"/>
      <c r="BA89" s="54"/>
      <c r="BB89" s="52">
        <f t="shared" si="1"/>
        <v>0</v>
      </c>
      <c r="BC89" s="53"/>
      <c r="BD89" s="53"/>
      <c r="BE89" s="53"/>
      <c r="BF89" s="54"/>
      <c r="BG89" s="52">
        <v>30000</v>
      </c>
      <c r="BH89" s="53"/>
      <c r="BI89" s="53"/>
      <c r="BJ89" s="53"/>
      <c r="BK89" s="54"/>
      <c r="BL89" s="52">
        <v>0</v>
      </c>
      <c r="BM89" s="53"/>
      <c r="BN89" s="53"/>
      <c r="BO89" s="53"/>
      <c r="BP89" s="54"/>
      <c r="BQ89" s="52">
        <v>0</v>
      </c>
      <c r="BR89" s="53"/>
      <c r="BS89" s="53"/>
      <c r="BT89" s="54"/>
      <c r="BU89" s="52">
        <f t="shared" si="2"/>
        <v>30000</v>
      </c>
      <c r="BV89" s="53"/>
      <c r="BW89" s="53"/>
      <c r="BX89" s="53"/>
      <c r="BY89" s="54"/>
    </row>
    <row r="90" spans="1:79" s="25" customFormat="1" ht="25.5" customHeight="1" x14ac:dyDescent="0.2">
      <c r="A90" s="39">
        <v>5</v>
      </c>
      <c r="B90" s="40"/>
      <c r="C90" s="40"/>
      <c r="D90" s="34" t="s">
        <v>179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52">
        <v>0</v>
      </c>
      <c r="V90" s="53"/>
      <c r="W90" s="53"/>
      <c r="X90" s="53"/>
      <c r="Y90" s="54"/>
      <c r="Z90" s="52">
        <v>0</v>
      </c>
      <c r="AA90" s="53"/>
      <c r="AB90" s="53"/>
      <c r="AC90" s="53"/>
      <c r="AD90" s="54"/>
      <c r="AE90" s="52">
        <v>0</v>
      </c>
      <c r="AF90" s="53"/>
      <c r="AG90" s="53"/>
      <c r="AH90" s="54"/>
      <c r="AI90" s="52">
        <f t="shared" si="0"/>
        <v>0</v>
      </c>
      <c r="AJ90" s="53"/>
      <c r="AK90" s="53"/>
      <c r="AL90" s="53"/>
      <c r="AM90" s="54"/>
      <c r="AN90" s="52">
        <v>0</v>
      </c>
      <c r="AO90" s="53"/>
      <c r="AP90" s="53"/>
      <c r="AQ90" s="53"/>
      <c r="AR90" s="54"/>
      <c r="AS90" s="52">
        <v>0</v>
      </c>
      <c r="AT90" s="53"/>
      <c r="AU90" s="53"/>
      <c r="AV90" s="53"/>
      <c r="AW90" s="54"/>
      <c r="AX90" s="52">
        <v>0</v>
      </c>
      <c r="AY90" s="53"/>
      <c r="AZ90" s="53"/>
      <c r="BA90" s="54"/>
      <c r="BB90" s="52">
        <f t="shared" si="1"/>
        <v>0</v>
      </c>
      <c r="BC90" s="53"/>
      <c r="BD90" s="53"/>
      <c r="BE90" s="53"/>
      <c r="BF90" s="54"/>
      <c r="BG90" s="52">
        <v>35000</v>
      </c>
      <c r="BH90" s="53"/>
      <c r="BI90" s="53"/>
      <c r="BJ90" s="53"/>
      <c r="BK90" s="54"/>
      <c r="BL90" s="52">
        <v>0</v>
      </c>
      <c r="BM90" s="53"/>
      <c r="BN90" s="53"/>
      <c r="BO90" s="53"/>
      <c r="BP90" s="54"/>
      <c r="BQ90" s="52">
        <v>0</v>
      </c>
      <c r="BR90" s="53"/>
      <c r="BS90" s="53"/>
      <c r="BT90" s="54"/>
      <c r="BU90" s="52">
        <f t="shared" si="2"/>
        <v>35000</v>
      </c>
      <c r="BV90" s="53"/>
      <c r="BW90" s="53"/>
      <c r="BX90" s="53"/>
      <c r="BY90" s="54"/>
    </row>
    <row r="91" spans="1:79" s="25" customFormat="1" ht="12.75" customHeight="1" x14ac:dyDescent="0.2">
      <c r="A91" s="39">
        <v>6</v>
      </c>
      <c r="B91" s="40"/>
      <c r="C91" s="40"/>
      <c r="D91" s="34" t="s">
        <v>180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52">
        <v>0</v>
      </c>
      <c r="V91" s="53"/>
      <c r="W91" s="53"/>
      <c r="X91" s="53"/>
      <c r="Y91" s="54"/>
      <c r="Z91" s="52">
        <v>0</v>
      </c>
      <c r="AA91" s="53"/>
      <c r="AB91" s="53"/>
      <c r="AC91" s="53"/>
      <c r="AD91" s="54"/>
      <c r="AE91" s="52">
        <v>0</v>
      </c>
      <c r="AF91" s="53"/>
      <c r="AG91" s="53"/>
      <c r="AH91" s="54"/>
      <c r="AI91" s="52">
        <f t="shared" si="0"/>
        <v>0</v>
      </c>
      <c r="AJ91" s="53"/>
      <c r="AK91" s="53"/>
      <c r="AL91" s="53"/>
      <c r="AM91" s="54"/>
      <c r="AN91" s="52">
        <v>0</v>
      </c>
      <c r="AO91" s="53"/>
      <c r="AP91" s="53"/>
      <c r="AQ91" s="53"/>
      <c r="AR91" s="54"/>
      <c r="AS91" s="52">
        <v>0</v>
      </c>
      <c r="AT91" s="53"/>
      <c r="AU91" s="53"/>
      <c r="AV91" s="53"/>
      <c r="AW91" s="54"/>
      <c r="AX91" s="52">
        <v>0</v>
      </c>
      <c r="AY91" s="53"/>
      <c r="AZ91" s="53"/>
      <c r="BA91" s="54"/>
      <c r="BB91" s="52">
        <f t="shared" si="1"/>
        <v>0</v>
      </c>
      <c r="BC91" s="53"/>
      <c r="BD91" s="53"/>
      <c r="BE91" s="53"/>
      <c r="BF91" s="54"/>
      <c r="BG91" s="52">
        <v>10000</v>
      </c>
      <c r="BH91" s="53"/>
      <c r="BI91" s="53"/>
      <c r="BJ91" s="53"/>
      <c r="BK91" s="54"/>
      <c r="BL91" s="52">
        <v>0</v>
      </c>
      <c r="BM91" s="53"/>
      <c r="BN91" s="53"/>
      <c r="BO91" s="53"/>
      <c r="BP91" s="54"/>
      <c r="BQ91" s="52">
        <v>0</v>
      </c>
      <c r="BR91" s="53"/>
      <c r="BS91" s="53"/>
      <c r="BT91" s="54"/>
      <c r="BU91" s="52">
        <f t="shared" si="2"/>
        <v>10000</v>
      </c>
      <c r="BV91" s="53"/>
      <c r="BW91" s="53"/>
      <c r="BX91" s="53"/>
      <c r="BY91" s="54"/>
    </row>
    <row r="92" spans="1:79" s="25" customFormat="1" ht="25.5" customHeight="1" x14ac:dyDescent="0.2">
      <c r="A92" s="39">
        <v>7</v>
      </c>
      <c r="B92" s="40"/>
      <c r="C92" s="40"/>
      <c r="D92" s="34" t="s">
        <v>181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52">
        <v>0</v>
      </c>
      <c r="V92" s="53"/>
      <c r="W92" s="53"/>
      <c r="X92" s="53"/>
      <c r="Y92" s="54"/>
      <c r="Z92" s="52">
        <v>0</v>
      </c>
      <c r="AA92" s="53"/>
      <c r="AB92" s="53"/>
      <c r="AC92" s="53"/>
      <c r="AD92" s="54"/>
      <c r="AE92" s="52">
        <v>0</v>
      </c>
      <c r="AF92" s="53"/>
      <c r="AG92" s="53"/>
      <c r="AH92" s="54"/>
      <c r="AI92" s="52">
        <f t="shared" si="0"/>
        <v>0</v>
      </c>
      <c r="AJ92" s="53"/>
      <c r="AK92" s="53"/>
      <c r="AL92" s="53"/>
      <c r="AM92" s="54"/>
      <c r="AN92" s="52">
        <v>0</v>
      </c>
      <c r="AO92" s="53"/>
      <c r="AP92" s="53"/>
      <c r="AQ92" s="53"/>
      <c r="AR92" s="54"/>
      <c r="AS92" s="52">
        <v>0</v>
      </c>
      <c r="AT92" s="53"/>
      <c r="AU92" s="53"/>
      <c r="AV92" s="53"/>
      <c r="AW92" s="54"/>
      <c r="AX92" s="52">
        <v>0</v>
      </c>
      <c r="AY92" s="53"/>
      <c r="AZ92" s="53"/>
      <c r="BA92" s="54"/>
      <c r="BB92" s="52">
        <f t="shared" si="1"/>
        <v>0</v>
      </c>
      <c r="BC92" s="53"/>
      <c r="BD92" s="53"/>
      <c r="BE92" s="53"/>
      <c r="BF92" s="54"/>
      <c r="BG92" s="52">
        <v>15000</v>
      </c>
      <c r="BH92" s="53"/>
      <c r="BI92" s="53"/>
      <c r="BJ92" s="53"/>
      <c r="BK92" s="54"/>
      <c r="BL92" s="52">
        <v>0</v>
      </c>
      <c r="BM92" s="53"/>
      <c r="BN92" s="53"/>
      <c r="BO92" s="53"/>
      <c r="BP92" s="54"/>
      <c r="BQ92" s="52">
        <v>0</v>
      </c>
      <c r="BR92" s="53"/>
      <c r="BS92" s="53"/>
      <c r="BT92" s="54"/>
      <c r="BU92" s="52">
        <f t="shared" si="2"/>
        <v>15000</v>
      </c>
      <c r="BV92" s="53"/>
      <c r="BW92" s="53"/>
      <c r="BX92" s="53"/>
      <c r="BY92" s="54"/>
    </row>
    <row r="93" spans="1:79" s="25" customFormat="1" ht="25.5" customHeight="1" x14ac:dyDescent="0.2">
      <c r="A93" s="39">
        <v>8</v>
      </c>
      <c r="B93" s="40"/>
      <c r="C93" s="40"/>
      <c r="D93" s="34" t="s">
        <v>182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52">
        <v>0</v>
      </c>
      <c r="V93" s="53"/>
      <c r="W93" s="53"/>
      <c r="X93" s="53"/>
      <c r="Y93" s="54"/>
      <c r="Z93" s="52">
        <v>0</v>
      </c>
      <c r="AA93" s="53"/>
      <c r="AB93" s="53"/>
      <c r="AC93" s="53"/>
      <c r="AD93" s="54"/>
      <c r="AE93" s="52">
        <v>0</v>
      </c>
      <c r="AF93" s="53"/>
      <c r="AG93" s="53"/>
      <c r="AH93" s="54"/>
      <c r="AI93" s="52">
        <f t="shared" si="0"/>
        <v>0</v>
      </c>
      <c r="AJ93" s="53"/>
      <c r="AK93" s="53"/>
      <c r="AL93" s="53"/>
      <c r="AM93" s="54"/>
      <c r="AN93" s="52">
        <v>0</v>
      </c>
      <c r="AO93" s="53"/>
      <c r="AP93" s="53"/>
      <c r="AQ93" s="53"/>
      <c r="AR93" s="54"/>
      <c r="AS93" s="52">
        <v>0</v>
      </c>
      <c r="AT93" s="53"/>
      <c r="AU93" s="53"/>
      <c r="AV93" s="53"/>
      <c r="AW93" s="54"/>
      <c r="AX93" s="52">
        <v>0</v>
      </c>
      <c r="AY93" s="53"/>
      <c r="AZ93" s="53"/>
      <c r="BA93" s="54"/>
      <c r="BB93" s="52">
        <f t="shared" si="1"/>
        <v>0</v>
      </c>
      <c r="BC93" s="53"/>
      <c r="BD93" s="53"/>
      <c r="BE93" s="53"/>
      <c r="BF93" s="54"/>
      <c r="BG93" s="52">
        <v>30000</v>
      </c>
      <c r="BH93" s="53"/>
      <c r="BI93" s="53"/>
      <c r="BJ93" s="53"/>
      <c r="BK93" s="54"/>
      <c r="BL93" s="52">
        <v>0</v>
      </c>
      <c r="BM93" s="53"/>
      <c r="BN93" s="53"/>
      <c r="BO93" s="53"/>
      <c r="BP93" s="54"/>
      <c r="BQ93" s="52">
        <v>0</v>
      </c>
      <c r="BR93" s="53"/>
      <c r="BS93" s="53"/>
      <c r="BT93" s="54"/>
      <c r="BU93" s="52">
        <f t="shared" si="2"/>
        <v>30000</v>
      </c>
      <c r="BV93" s="53"/>
      <c r="BW93" s="53"/>
      <c r="BX93" s="53"/>
      <c r="BY93" s="54"/>
    </row>
    <row r="94" spans="1:79" s="25" customFormat="1" ht="25.5" customHeight="1" x14ac:dyDescent="0.2">
      <c r="A94" s="39">
        <v>9</v>
      </c>
      <c r="B94" s="40"/>
      <c r="C94" s="40"/>
      <c r="D94" s="34" t="s">
        <v>183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52">
        <v>0</v>
      </c>
      <c r="V94" s="53"/>
      <c r="W94" s="53"/>
      <c r="X94" s="53"/>
      <c r="Y94" s="54"/>
      <c r="Z94" s="52">
        <v>0</v>
      </c>
      <c r="AA94" s="53"/>
      <c r="AB94" s="53"/>
      <c r="AC94" s="53"/>
      <c r="AD94" s="54"/>
      <c r="AE94" s="52">
        <v>0</v>
      </c>
      <c r="AF94" s="53"/>
      <c r="AG94" s="53"/>
      <c r="AH94" s="54"/>
      <c r="AI94" s="52">
        <f t="shared" si="0"/>
        <v>0</v>
      </c>
      <c r="AJ94" s="53"/>
      <c r="AK94" s="53"/>
      <c r="AL94" s="53"/>
      <c r="AM94" s="54"/>
      <c r="AN94" s="52">
        <v>0</v>
      </c>
      <c r="AO94" s="53"/>
      <c r="AP94" s="53"/>
      <c r="AQ94" s="53"/>
      <c r="AR94" s="54"/>
      <c r="AS94" s="52">
        <v>0</v>
      </c>
      <c r="AT94" s="53"/>
      <c r="AU94" s="53"/>
      <c r="AV94" s="53"/>
      <c r="AW94" s="54"/>
      <c r="AX94" s="52">
        <v>0</v>
      </c>
      <c r="AY94" s="53"/>
      <c r="AZ94" s="53"/>
      <c r="BA94" s="54"/>
      <c r="BB94" s="52">
        <f t="shared" si="1"/>
        <v>0</v>
      </c>
      <c r="BC94" s="53"/>
      <c r="BD94" s="53"/>
      <c r="BE94" s="53"/>
      <c r="BF94" s="54"/>
      <c r="BG94" s="52">
        <v>60000</v>
      </c>
      <c r="BH94" s="53"/>
      <c r="BI94" s="53"/>
      <c r="BJ94" s="53"/>
      <c r="BK94" s="54"/>
      <c r="BL94" s="52">
        <v>0</v>
      </c>
      <c r="BM94" s="53"/>
      <c r="BN94" s="53"/>
      <c r="BO94" s="53"/>
      <c r="BP94" s="54"/>
      <c r="BQ94" s="52">
        <v>0</v>
      </c>
      <c r="BR94" s="53"/>
      <c r="BS94" s="53"/>
      <c r="BT94" s="54"/>
      <c r="BU94" s="52">
        <f t="shared" si="2"/>
        <v>60000</v>
      </c>
      <c r="BV94" s="53"/>
      <c r="BW94" s="53"/>
      <c r="BX94" s="53"/>
      <c r="BY94" s="54"/>
    </row>
    <row r="95" spans="1:79" s="25" customFormat="1" ht="12.75" customHeight="1" x14ac:dyDescent="0.2">
      <c r="A95" s="39">
        <v>10</v>
      </c>
      <c r="B95" s="40"/>
      <c r="C95" s="40"/>
      <c r="D95" s="34" t="s">
        <v>184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52">
        <v>0</v>
      </c>
      <c r="V95" s="53"/>
      <c r="W95" s="53"/>
      <c r="X95" s="53"/>
      <c r="Y95" s="54"/>
      <c r="Z95" s="52">
        <v>0</v>
      </c>
      <c r="AA95" s="53"/>
      <c r="AB95" s="53"/>
      <c r="AC95" s="53"/>
      <c r="AD95" s="54"/>
      <c r="AE95" s="52">
        <v>0</v>
      </c>
      <c r="AF95" s="53"/>
      <c r="AG95" s="53"/>
      <c r="AH95" s="54"/>
      <c r="AI95" s="52">
        <f t="shared" si="0"/>
        <v>0</v>
      </c>
      <c r="AJ95" s="53"/>
      <c r="AK95" s="53"/>
      <c r="AL95" s="53"/>
      <c r="AM95" s="54"/>
      <c r="AN95" s="52">
        <v>0</v>
      </c>
      <c r="AO95" s="53"/>
      <c r="AP95" s="53"/>
      <c r="AQ95" s="53"/>
      <c r="AR95" s="54"/>
      <c r="AS95" s="52">
        <v>0</v>
      </c>
      <c r="AT95" s="53"/>
      <c r="AU95" s="53"/>
      <c r="AV95" s="53"/>
      <c r="AW95" s="54"/>
      <c r="AX95" s="52">
        <v>0</v>
      </c>
      <c r="AY95" s="53"/>
      <c r="AZ95" s="53"/>
      <c r="BA95" s="54"/>
      <c r="BB95" s="52">
        <f t="shared" si="1"/>
        <v>0</v>
      </c>
      <c r="BC95" s="53"/>
      <c r="BD95" s="53"/>
      <c r="BE95" s="53"/>
      <c r="BF95" s="54"/>
      <c r="BG95" s="52">
        <v>0</v>
      </c>
      <c r="BH95" s="53"/>
      <c r="BI95" s="53"/>
      <c r="BJ95" s="53"/>
      <c r="BK95" s="54"/>
      <c r="BL95" s="52">
        <v>0</v>
      </c>
      <c r="BM95" s="53"/>
      <c r="BN95" s="53"/>
      <c r="BO95" s="53"/>
      <c r="BP95" s="54"/>
      <c r="BQ95" s="52">
        <v>0</v>
      </c>
      <c r="BR95" s="53"/>
      <c r="BS95" s="53"/>
      <c r="BT95" s="54"/>
      <c r="BU95" s="52">
        <f t="shared" si="2"/>
        <v>0</v>
      </c>
      <c r="BV95" s="53"/>
      <c r="BW95" s="53"/>
      <c r="BX95" s="53"/>
      <c r="BY95" s="54"/>
    </row>
    <row r="96" spans="1:79" s="25" customFormat="1" ht="12.75" customHeight="1" x14ac:dyDescent="0.2">
      <c r="A96" s="39">
        <v>11</v>
      </c>
      <c r="B96" s="40"/>
      <c r="C96" s="40"/>
      <c r="D96" s="34" t="s">
        <v>185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52">
        <v>0</v>
      </c>
      <c r="V96" s="53"/>
      <c r="W96" s="53"/>
      <c r="X96" s="53"/>
      <c r="Y96" s="54"/>
      <c r="Z96" s="52">
        <v>0</v>
      </c>
      <c r="AA96" s="53"/>
      <c r="AB96" s="53"/>
      <c r="AC96" s="53"/>
      <c r="AD96" s="54"/>
      <c r="AE96" s="52">
        <v>0</v>
      </c>
      <c r="AF96" s="53"/>
      <c r="AG96" s="53"/>
      <c r="AH96" s="54"/>
      <c r="AI96" s="52">
        <f t="shared" si="0"/>
        <v>0</v>
      </c>
      <c r="AJ96" s="53"/>
      <c r="AK96" s="53"/>
      <c r="AL96" s="53"/>
      <c r="AM96" s="54"/>
      <c r="AN96" s="52">
        <v>0</v>
      </c>
      <c r="AO96" s="53"/>
      <c r="AP96" s="53"/>
      <c r="AQ96" s="53"/>
      <c r="AR96" s="54"/>
      <c r="AS96" s="52">
        <v>0</v>
      </c>
      <c r="AT96" s="53"/>
      <c r="AU96" s="53"/>
      <c r="AV96" s="53"/>
      <c r="AW96" s="54"/>
      <c r="AX96" s="52">
        <v>0</v>
      </c>
      <c r="AY96" s="53"/>
      <c r="AZ96" s="53"/>
      <c r="BA96" s="54"/>
      <c r="BB96" s="52">
        <f t="shared" si="1"/>
        <v>0</v>
      </c>
      <c r="BC96" s="53"/>
      <c r="BD96" s="53"/>
      <c r="BE96" s="53"/>
      <c r="BF96" s="54"/>
      <c r="BG96" s="52">
        <v>0</v>
      </c>
      <c r="BH96" s="53"/>
      <c r="BI96" s="53"/>
      <c r="BJ96" s="53"/>
      <c r="BK96" s="54"/>
      <c r="BL96" s="52">
        <v>0</v>
      </c>
      <c r="BM96" s="53"/>
      <c r="BN96" s="53"/>
      <c r="BO96" s="53"/>
      <c r="BP96" s="54"/>
      <c r="BQ96" s="52">
        <v>0</v>
      </c>
      <c r="BR96" s="53"/>
      <c r="BS96" s="53"/>
      <c r="BT96" s="54"/>
      <c r="BU96" s="52">
        <f t="shared" si="2"/>
        <v>0</v>
      </c>
      <c r="BV96" s="53"/>
      <c r="BW96" s="53"/>
      <c r="BX96" s="53"/>
      <c r="BY96" s="54"/>
    </row>
    <row r="97" spans="1:79" s="25" customFormat="1" ht="25.5" customHeight="1" x14ac:dyDescent="0.2">
      <c r="A97" s="39">
        <v>12</v>
      </c>
      <c r="B97" s="40"/>
      <c r="C97" s="40"/>
      <c r="D97" s="34" t="s">
        <v>186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52">
        <v>0</v>
      </c>
      <c r="V97" s="53"/>
      <c r="W97" s="53"/>
      <c r="X97" s="53"/>
      <c r="Y97" s="54"/>
      <c r="Z97" s="52">
        <v>0</v>
      </c>
      <c r="AA97" s="53"/>
      <c r="AB97" s="53"/>
      <c r="AC97" s="53"/>
      <c r="AD97" s="54"/>
      <c r="AE97" s="52">
        <v>0</v>
      </c>
      <c r="AF97" s="53"/>
      <c r="AG97" s="53"/>
      <c r="AH97" s="54"/>
      <c r="AI97" s="52">
        <f t="shared" si="0"/>
        <v>0</v>
      </c>
      <c r="AJ97" s="53"/>
      <c r="AK97" s="53"/>
      <c r="AL97" s="53"/>
      <c r="AM97" s="54"/>
      <c r="AN97" s="52">
        <v>0</v>
      </c>
      <c r="AO97" s="53"/>
      <c r="AP97" s="53"/>
      <c r="AQ97" s="53"/>
      <c r="AR97" s="54"/>
      <c r="AS97" s="52">
        <v>0</v>
      </c>
      <c r="AT97" s="53"/>
      <c r="AU97" s="53"/>
      <c r="AV97" s="53"/>
      <c r="AW97" s="54"/>
      <c r="AX97" s="52">
        <v>0</v>
      </c>
      <c r="AY97" s="53"/>
      <c r="AZ97" s="53"/>
      <c r="BA97" s="54"/>
      <c r="BB97" s="52">
        <f t="shared" si="1"/>
        <v>0</v>
      </c>
      <c r="BC97" s="53"/>
      <c r="BD97" s="53"/>
      <c r="BE97" s="53"/>
      <c r="BF97" s="54"/>
      <c r="BG97" s="52">
        <v>0</v>
      </c>
      <c r="BH97" s="53"/>
      <c r="BI97" s="53"/>
      <c r="BJ97" s="53"/>
      <c r="BK97" s="54"/>
      <c r="BL97" s="52">
        <v>0</v>
      </c>
      <c r="BM97" s="53"/>
      <c r="BN97" s="53"/>
      <c r="BO97" s="53"/>
      <c r="BP97" s="54"/>
      <c r="BQ97" s="52">
        <v>0</v>
      </c>
      <c r="BR97" s="53"/>
      <c r="BS97" s="53"/>
      <c r="BT97" s="54"/>
      <c r="BU97" s="52">
        <f t="shared" si="2"/>
        <v>0</v>
      </c>
      <c r="BV97" s="53"/>
      <c r="BW97" s="53"/>
      <c r="BX97" s="53"/>
      <c r="BY97" s="54"/>
    </row>
    <row r="98" spans="1:79" s="6" customFormat="1" ht="12.75" customHeight="1" x14ac:dyDescent="0.2">
      <c r="A98" s="44"/>
      <c r="B98" s="45"/>
      <c r="C98" s="45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48">
        <v>0</v>
      </c>
      <c r="V98" s="49"/>
      <c r="W98" s="49"/>
      <c r="X98" s="49"/>
      <c r="Y98" s="50"/>
      <c r="Z98" s="48">
        <v>0</v>
      </c>
      <c r="AA98" s="49"/>
      <c r="AB98" s="49"/>
      <c r="AC98" s="49"/>
      <c r="AD98" s="50"/>
      <c r="AE98" s="48">
        <v>0</v>
      </c>
      <c r="AF98" s="49"/>
      <c r="AG98" s="49"/>
      <c r="AH98" s="50"/>
      <c r="AI98" s="48">
        <f t="shared" si="0"/>
        <v>0</v>
      </c>
      <c r="AJ98" s="49"/>
      <c r="AK98" s="49"/>
      <c r="AL98" s="49"/>
      <c r="AM98" s="50"/>
      <c r="AN98" s="48">
        <v>1245000</v>
      </c>
      <c r="AO98" s="49"/>
      <c r="AP98" s="49"/>
      <c r="AQ98" s="49"/>
      <c r="AR98" s="50"/>
      <c r="AS98" s="48">
        <v>0</v>
      </c>
      <c r="AT98" s="49"/>
      <c r="AU98" s="49"/>
      <c r="AV98" s="49"/>
      <c r="AW98" s="50"/>
      <c r="AX98" s="48">
        <v>0</v>
      </c>
      <c r="AY98" s="49"/>
      <c r="AZ98" s="49"/>
      <c r="BA98" s="50"/>
      <c r="BB98" s="48">
        <f t="shared" si="1"/>
        <v>1245000</v>
      </c>
      <c r="BC98" s="49"/>
      <c r="BD98" s="49"/>
      <c r="BE98" s="49"/>
      <c r="BF98" s="50"/>
      <c r="BG98" s="48">
        <v>1400000</v>
      </c>
      <c r="BH98" s="49"/>
      <c r="BI98" s="49"/>
      <c r="BJ98" s="49"/>
      <c r="BK98" s="50"/>
      <c r="BL98" s="48">
        <v>0</v>
      </c>
      <c r="BM98" s="49"/>
      <c r="BN98" s="49"/>
      <c r="BO98" s="49"/>
      <c r="BP98" s="50"/>
      <c r="BQ98" s="48">
        <v>0</v>
      </c>
      <c r="BR98" s="49"/>
      <c r="BS98" s="49"/>
      <c r="BT98" s="50"/>
      <c r="BU98" s="48">
        <f t="shared" si="2"/>
        <v>1400000</v>
      </c>
      <c r="BV98" s="49"/>
      <c r="BW98" s="49"/>
      <c r="BX98" s="49"/>
      <c r="BY98" s="50"/>
    </row>
    <row r="100" spans="1:79" ht="14.25" customHeight="1" x14ac:dyDescent="0.2">
      <c r="A100" s="67" t="s">
        <v>292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1:79" ht="15" customHeight="1" x14ac:dyDescent="0.2">
      <c r="A101" s="84" t="s">
        <v>262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</row>
    <row r="102" spans="1:79" ht="23.1" customHeight="1" x14ac:dyDescent="0.2">
      <c r="A102" s="85" t="s">
        <v>6</v>
      </c>
      <c r="B102" s="86"/>
      <c r="C102" s="86"/>
      <c r="D102" s="85" t="s">
        <v>121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7"/>
      <c r="U102" s="42" t="s">
        <v>284</v>
      </c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 t="s">
        <v>289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</row>
    <row r="103" spans="1:79" ht="54" customHeight="1" x14ac:dyDescent="0.2">
      <c r="A103" s="88"/>
      <c r="B103" s="89"/>
      <c r="C103" s="89"/>
      <c r="D103" s="88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90"/>
      <c r="U103" s="80" t="s">
        <v>4</v>
      </c>
      <c r="V103" s="81"/>
      <c r="W103" s="81"/>
      <c r="X103" s="81"/>
      <c r="Y103" s="82"/>
      <c r="Z103" s="80" t="s">
        <v>3</v>
      </c>
      <c r="AA103" s="81"/>
      <c r="AB103" s="81"/>
      <c r="AC103" s="81"/>
      <c r="AD103" s="82"/>
      <c r="AE103" s="103" t="s">
        <v>116</v>
      </c>
      <c r="AF103" s="104"/>
      <c r="AG103" s="104"/>
      <c r="AH103" s="104"/>
      <c r="AI103" s="105"/>
      <c r="AJ103" s="80" t="s">
        <v>5</v>
      </c>
      <c r="AK103" s="81"/>
      <c r="AL103" s="81"/>
      <c r="AM103" s="81"/>
      <c r="AN103" s="82"/>
      <c r="AO103" s="80" t="s">
        <v>4</v>
      </c>
      <c r="AP103" s="81"/>
      <c r="AQ103" s="81"/>
      <c r="AR103" s="81"/>
      <c r="AS103" s="82"/>
      <c r="AT103" s="80" t="s">
        <v>3</v>
      </c>
      <c r="AU103" s="81"/>
      <c r="AV103" s="81"/>
      <c r="AW103" s="81"/>
      <c r="AX103" s="82"/>
      <c r="AY103" s="103" t="s">
        <v>116</v>
      </c>
      <c r="AZ103" s="104"/>
      <c r="BA103" s="104"/>
      <c r="BB103" s="104"/>
      <c r="BC103" s="105"/>
      <c r="BD103" s="42" t="s">
        <v>96</v>
      </c>
      <c r="BE103" s="42"/>
      <c r="BF103" s="42"/>
      <c r="BG103" s="42"/>
      <c r="BH103" s="42"/>
    </row>
    <row r="104" spans="1:79" ht="15" customHeight="1" x14ac:dyDescent="0.2">
      <c r="A104" s="80" t="s">
        <v>169</v>
      </c>
      <c r="B104" s="81"/>
      <c r="C104" s="81"/>
      <c r="D104" s="80">
        <v>2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U104" s="80">
        <v>3</v>
      </c>
      <c r="V104" s="81"/>
      <c r="W104" s="81"/>
      <c r="X104" s="81"/>
      <c r="Y104" s="82"/>
      <c r="Z104" s="80">
        <v>4</v>
      </c>
      <c r="AA104" s="81"/>
      <c r="AB104" s="81"/>
      <c r="AC104" s="81"/>
      <c r="AD104" s="82"/>
      <c r="AE104" s="80">
        <v>5</v>
      </c>
      <c r="AF104" s="81"/>
      <c r="AG104" s="81"/>
      <c r="AH104" s="81"/>
      <c r="AI104" s="82"/>
      <c r="AJ104" s="80">
        <v>6</v>
      </c>
      <c r="AK104" s="81"/>
      <c r="AL104" s="81"/>
      <c r="AM104" s="81"/>
      <c r="AN104" s="82"/>
      <c r="AO104" s="80">
        <v>7</v>
      </c>
      <c r="AP104" s="81"/>
      <c r="AQ104" s="81"/>
      <c r="AR104" s="81"/>
      <c r="AS104" s="82"/>
      <c r="AT104" s="80">
        <v>8</v>
      </c>
      <c r="AU104" s="81"/>
      <c r="AV104" s="81"/>
      <c r="AW104" s="81"/>
      <c r="AX104" s="82"/>
      <c r="AY104" s="80">
        <v>9</v>
      </c>
      <c r="AZ104" s="81"/>
      <c r="BA104" s="81"/>
      <c r="BB104" s="81"/>
      <c r="BC104" s="82"/>
      <c r="BD104" s="80">
        <v>10</v>
      </c>
      <c r="BE104" s="81"/>
      <c r="BF104" s="81"/>
      <c r="BG104" s="81"/>
      <c r="BH104" s="82"/>
    </row>
    <row r="105" spans="1:79" s="1" customFormat="1" ht="12.75" hidden="1" customHeight="1" x14ac:dyDescent="0.2">
      <c r="A105" s="94" t="s">
        <v>69</v>
      </c>
      <c r="B105" s="95"/>
      <c r="C105" s="95"/>
      <c r="D105" s="94" t="s">
        <v>57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6"/>
      <c r="U105" s="94" t="s">
        <v>60</v>
      </c>
      <c r="V105" s="95"/>
      <c r="W105" s="95"/>
      <c r="X105" s="95"/>
      <c r="Y105" s="96"/>
      <c r="Z105" s="94" t="s">
        <v>61</v>
      </c>
      <c r="AA105" s="95"/>
      <c r="AB105" s="95"/>
      <c r="AC105" s="95"/>
      <c r="AD105" s="96"/>
      <c r="AE105" s="94" t="s">
        <v>94</v>
      </c>
      <c r="AF105" s="95"/>
      <c r="AG105" s="95"/>
      <c r="AH105" s="95"/>
      <c r="AI105" s="96"/>
      <c r="AJ105" s="100" t="s">
        <v>171</v>
      </c>
      <c r="AK105" s="101"/>
      <c r="AL105" s="101"/>
      <c r="AM105" s="101"/>
      <c r="AN105" s="102"/>
      <c r="AO105" s="94" t="s">
        <v>62</v>
      </c>
      <c r="AP105" s="95"/>
      <c r="AQ105" s="95"/>
      <c r="AR105" s="95"/>
      <c r="AS105" s="96"/>
      <c r="AT105" s="94" t="s">
        <v>63</v>
      </c>
      <c r="AU105" s="95"/>
      <c r="AV105" s="95"/>
      <c r="AW105" s="95"/>
      <c r="AX105" s="96"/>
      <c r="AY105" s="94" t="s">
        <v>95</v>
      </c>
      <c r="AZ105" s="95"/>
      <c r="BA105" s="95"/>
      <c r="BB105" s="95"/>
      <c r="BC105" s="96"/>
      <c r="BD105" s="91" t="s">
        <v>171</v>
      </c>
      <c r="BE105" s="91"/>
      <c r="BF105" s="91"/>
      <c r="BG105" s="91"/>
      <c r="BH105" s="91"/>
      <c r="CA105" s="1" t="s">
        <v>35</v>
      </c>
    </row>
    <row r="106" spans="1:79" s="25" customFormat="1" ht="38.25" customHeight="1" x14ac:dyDescent="0.2">
      <c r="A106" s="39">
        <v>1</v>
      </c>
      <c r="B106" s="40"/>
      <c r="C106" s="40"/>
      <c r="D106" s="34" t="s">
        <v>175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52">
        <v>0</v>
      </c>
      <c r="V106" s="53"/>
      <c r="W106" s="53"/>
      <c r="X106" s="53"/>
      <c r="Y106" s="54"/>
      <c r="Z106" s="52">
        <v>0</v>
      </c>
      <c r="AA106" s="53"/>
      <c r="AB106" s="53"/>
      <c r="AC106" s="53"/>
      <c r="AD106" s="54"/>
      <c r="AE106" s="55">
        <v>0</v>
      </c>
      <c r="AF106" s="55"/>
      <c r="AG106" s="55"/>
      <c r="AH106" s="55"/>
      <c r="AI106" s="55"/>
      <c r="AJ106" s="33">
        <f t="shared" ref="AJ106:AJ118" si="3">IF(ISNUMBER(U106),U106,0)+IF(ISNUMBER(Z106),Z106,0)</f>
        <v>0</v>
      </c>
      <c r="AK106" s="33"/>
      <c r="AL106" s="33"/>
      <c r="AM106" s="33"/>
      <c r="AN106" s="33"/>
      <c r="AO106" s="55">
        <v>0</v>
      </c>
      <c r="AP106" s="55"/>
      <c r="AQ106" s="55"/>
      <c r="AR106" s="55"/>
      <c r="AS106" s="55"/>
      <c r="AT106" s="33">
        <v>0</v>
      </c>
      <c r="AU106" s="33"/>
      <c r="AV106" s="33"/>
      <c r="AW106" s="33"/>
      <c r="AX106" s="33"/>
      <c r="AY106" s="55">
        <v>0</v>
      </c>
      <c r="AZ106" s="55"/>
      <c r="BA106" s="55"/>
      <c r="BB106" s="55"/>
      <c r="BC106" s="55"/>
      <c r="BD106" s="33">
        <f t="shared" ref="BD106:BD118" si="4">IF(ISNUMBER(AO106),AO106,0)+IF(ISNUMBER(AT106),AT106,0)</f>
        <v>0</v>
      </c>
      <c r="BE106" s="33"/>
      <c r="BF106" s="33"/>
      <c r="BG106" s="33"/>
      <c r="BH106" s="33"/>
      <c r="CA106" s="25" t="s">
        <v>36</v>
      </c>
    </row>
    <row r="107" spans="1:79" s="25" customFormat="1" ht="12.75" customHeight="1" x14ac:dyDescent="0.2">
      <c r="A107" s="39">
        <v>2</v>
      </c>
      <c r="B107" s="40"/>
      <c r="C107" s="40"/>
      <c r="D107" s="34" t="s">
        <v>176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52">
        <v>1800000</v>
      </c>
      <c r="V107" s="53"/>
      <c r="W107" s="53"/>
      <c r="X107" s="53"/>
      <c r="Y107" s="54"/>
      <c r="Z107" s="52">
        <v>0</v>
      </c>
      <c r="AA107" s="53"/>
      <c r="AB107" s="53"/>
      <c r="AC107" s="53"/>
      <c r="AD107" s="54"/>
      <c r="AE107" s="55">
        <v>0</v>
      </c>
      <c r="AF107" s="55"/>
      <c r="AG107" s="55"/>
      <c r="AH107" s="55"/>
      <c r="AI107" s="55"/>
      <c r="AJ107" s="33">
        <f t="shared" si="3"/>
        <v>1800000</v>
      </c>
      <c r="AK107" s="33"/>
      <c r="AL107" s="33"/>
      <c r="AM107" s="33"/>
      <c r="AN107" s="33"/>
      <c r="AO107" s="55">
        <v>2000000</v>
      </c>
      <c r="AP107" s="55"/>
      <c r="AQ107" s="55"/>
      <c r="AR107" s="55"/>
      <c r="AS107" s="55"/>
      <c r="AT107" s="33">
        <v>0</v>
      </c>
      <c r="AU107" s="33"/>
      <c r="AV107" s="33"/>
      <c r="AW107" s="33"/>
      <c r="AX107" s="33"/>
      <c r="AY107" s="55">
        <v>0</v>
      </c>
      <c r="AZ107" s="55"/>
      <c r="BA107" s="55"/>
      <c r="BB107" s="55"/>
      <c r="BC107" s="55"/>
      <c r="BD107" s="33">
        <f t="shared" si="4"/>
        <v>2000000</v>
      </c>
      <c r="BE107" s="33"/>
      <c r="BF107" s="33"/>
      <c r="BG107" s="33"/>
      <c r="BH107" s="33"/>
    </row>
    <row r="108" spans="1:79" s="25" customFormat="1" ht="38.25" customHeight="1" x14ac:dyDescent="0.2">
      <c r="A108" s="39">
        <v>3</v>
      </c>
      <c r="B108" s="40"/>
      <c r="C108" s="40"/>
      <c r="D108" s="34" t="s">
        <v>177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52">
        <v>20000</v>
      </c>
      <c r="V108" s="53"/>
      <c r="W108" s="53"/>
      <c r="X108" s="53"/>
      <c r="Y108" s="54"/>
      <c r="Z108" s="52">
        <v>0</v>
      </c>
      <c r="AA108" s="53"/>
      <c r="AB108" s="53"/>
      <c r="AC108" s="53"/>
      <c r="AD108" s="54"/>
      <c r="AE108" s="55">
        <v>0</v>
      </c>
      <c r="AF108" s="55"/>
      <c r="AG108" s="55"/>
      <c r="AH108" s="55"/>
      <c r="AI108" s="55"/>
      <c r="AJ108" s="33">
        <f t="shared" si="3"/>
        <v>20000</v>
      </c>
      <c r="AK108" s="33"/>
      <c r="AL108" s="33"/>
      <c r="AM108" s="33"/>
      <c r="AN108" s="33"/>
      <c r="AO108" s="55">
        <v>20000</v>
      </c>
      <c r="AP108" s="55"/>
      <c r="AQ108" s="55"/>
      <c r="AR108" s="55"/>
      <c r="AS108" s="55"/>
      <c r="AT108" s="33">
        <v>0</v>
      </c>
      <c r="AU108" s="33"/>
      <c r="AV108" s="33"/>
      <c r="AW108" s="33"/>
      <c r="AX108" s="33"/>
      <c r="AY108" s="55">
        <v>0</v>
      </c>
      <c r="AZ108" s="55"/>
      <c r="BA108" s="55"/>
      <c r="BB108" s="55"/>
      <c r="BC108" s="55"/>
      <c r="BD108" s="33">
        <f t="shared" si="4"/>
        <v>20000</v>
      </c>
      <c r="BE108" s="33"/>
      <c r="BF108" s="33"/>
      <c r="BG108" s="33"/>
      <c r="BH108" s="33"/>
    </row>
    <row r="109" spans="1:79" s="25" customFormat="1" ht="12.75" customHeight="1" x14ac:dyDescent="0.2">
      <c r="A109" s="39">
        <v>4</v>
      </c>
      <c r="B109" s="40"/>
      <c r="C109" s="40"/>
      <c r="D109" s="34" t="s">
        <v>178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52">
        <v>45000</v>
      </c>
      <c r="V109" s="53"/>
      <c r="W109" s="53"/>
      <c r="X109" s="53"/>
      <c r="Y109" s="54"/>
      <c r="Z109" s="52">
        <v>0</v>
      </c>
      <c r="AA109" s="53"/>
      <c r="AB109" s="53"/>
      <c r="AC109" s="53"/>
      <c r="AD109" s="54"/>
      <c r="AE109" s="55">
        <v>0</v>
      </c>
      <c r="AF109" s="55"/>
      <c r="AG109" s="55"/>
      <c r="AH109" s="55"/>
      <c r="AI109" s="55"/>
      <c r="AJ109" s="33">
        <f t="shared" si="3"/>
        <v>45000</v>
      </c>
      <c r="AK109" s="33"/>
      <c r="AL109" s="33"/>
      <c r="AM109" s="33"/>
      <c r="AN109" s="33"/>
      <c r="AO109" s="55">
        <v>50000</v>
      </c>
      <c r="AP109" s="55"/>
      <c r="AQ109" s="55"/>
      <c r="AR109" s="55"/>
      <c r="AS109" s="55"/>
      <c r="AT109" s="33">
        <v>0</v>
      </c>
      <c r="AU109" s="33"/>
      <c r="AV109" s="33"/>
      <c r="AW109" s="33"/>
      <c r="AX109" s="33"/>
      <c r="AY109" s="55">
        <v>0</v>
      </c>
      <c r="AZ109" s="55"/>
      <c r="BA109" s="55"/>
      <c r="BB109" s="55"/>
      <c r="BC109" s="55"/>
      <c r="BD109" s="33">
        <f t="shared" si="4"/>
        <v>50000</v>
      </c>
      <c r="BE109" s="33"/>
      <c r="BF109" s="33"/>
      <c r="BG109" s="33"/>
      <c r="BH109" s="33"/>
    </row>
    <row r="110" spans="1:79" s="25" customFormat="1" ht="25.5" customHeight="1" x14ac:dyDescent="0.2">
      <c r="A110" s="39">
        <v>5</v>
      </c>
      <c r="B110" s="40"/>
      <c r="C110" s="40"/>
      <c r="D110" s="34" t="s">
        <v>179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52">
        <v>40000</v>
      </c>
      <c r="V110" s="53"/>
      <c r="W110" s="53"/>
      <c r="X110" s="53"/>
      <c r="Y110" s="54"/>
      <c r="Z110" s="52">
        <v>0</v>
      </c>
      <c r="AA110" s="53"/>
      <c r="AB110" s="53"/>
      <c r="AC110" s="53"/>
      <c r="AD110" s="54"/>
      <c r="AE110" s="55">
        <v>0</v>
      </c>
      <c r="AF110" s="55"/>
      <c r="AG110" s="55"/>
      <c r="AH110" s="55"/>
      <c r="AI110" s="55"/>
      <c r="AJ110" s="33">
        <f t="shared" si="3"/>
        <v>40000</v>
      </c>
      <c r="AK110" s="33"/>
      <c r="AL110" s="33"/>
      <c r="AM110" s="33"/>
      <c r="AN110" s="33"/>
      <c r="AO110" s="55">
        <v>45000</v>
      </c>
      <c r="AP110" s="55"/>
      <c r="AQ110" s="55"/>
      <c r="AR110" s="55"/>
      <c r="AS110" s="55"/>
      <c r="AT110" s="33">
        <v>0</v>
      </c>
      <c r="AU110" s="33"/>
      <c r="AV110" s="33"/>
      <c r="AW110" s="33"/>
      <c r="AX110" s="33"/>
      <c r="AY110" s="55">
        <v>0</v>
      </c>
      <c r="AZ110" s="55"/>
      <c r="BA110" s="55"/>
      <c r="BB110" s="55"/>
      <c r="BC110" s="55"/>
      <c r="BD110" s="33">
        <f t="shared" si="4"/>
        <v>45000</v>
      </c>
      <c r="BE110" s="33"/>
      <c r="BF110" s="33"/>
      <c r="BG110" s="33"/>
      <c r="BH110" s="33"/>
    </row>
    <row r="111" spans="1:79" s="25" customFormat="1" ht="12.75" customHeight="1" x14ac:dyDescent="0.2">
      <c r="A111" s="39">
        <v>6</v>
      </c>
      <c r="B111" s="40"/>
      <c r="C111" s="40"/>
      <c r="D111" s="34" t="s">
        <v>180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52">
        <v>25000</v>
      </c>
      <c r="V111" s="53"/>
      <c r="W111" s="53"/>
      <c r="X111" s="53"/>
      <c r="Y111" s="54"/>
      <c r="Z111" s="52">
        <v>0</v>
      </c>
      <c r="AA111" s="53"/>
      <c r="AB111" s="53"/>
      <c r="AC111" s="53"/>
      <c r="AD111" s="54"/>
      <c r="AE111" s="55">
        <v>0</v>
      </c>
      <c r="AF111" s="55"/>
      <c r="AG111" s="55"/>
      <c r="AH111" s="55"/>
      <c r="AI111" s="55"/>
      <c r="AJ111" s="33">
        <f t="shared" si="3"/>
        <v>25000</v>
      </c>
      <c r="AK111" s="33"/>
      <c r="AL111" s="33"/>
      <c r="AM111" s="33"/>
      <c r="AN111" s="33"/>
      <c r="AO111" s="55">
        <v>30000</v>
      </c>
      <c r="AP111" s="55"/>
      <c r="AQ111" s="55"/>
      <c r="AR111" s="55"/>
      <c r="AS111" s="55"/>
      <c r="AT111" s="33">
        <v>0</v>
      </c>
      <c r="AU111" s="33"/>
      <c r="AV111" s="33"/>
      <c r="AW111" s="33"/>
      <c r="AX111" s="33"/>
      <c r="AY111" s="55">
        <v>0</v>
      </c>
      <c r="AZ111" s="55"/>
      <c r="BA111" s="55"/>
      <c r="BB111" s="55"/>
      <c r="BC111" s="55"/>
      <c r="BD111" s="33">
        <f t="shared" si="4"/>
        <v>30000</v>
      </c>
      <c r="BE111" s="33"/>
      <c r="BF111" s="33"/>
      <c r="BG111" s="33"/>
      <c r="BH111" s="33"/>
    </row>
    <row r="112" spans="1:79" s="25" customFormat="1" ht="25.5" customHeight="1" x14ac:dyDescent="0.2">
      <c r="A112" s="39">
        <v>7</v>
      </c>
      <c r="B112" s="40"/>
      <c r="C112" s="40"/>
      <c r="D112" s="34" t="s">
        <v>181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52">
        <v>125000</v>
      </c>
      <c r="V112" s="53"/>
      <c r="W112" s="53"/>
      <c r="X112" s="53"/>
      <c r="Y112" s="54"/>
      <c r="Z112" s="52">
        <v>0</v>
      </c>
      <c r="AA112" s="53"/>
      <c r="AB112" s="53"/>
      <c r="AC112" s="53"/>
      <c r="AD112" s="54"/>
      <c r="AE112" s="55">
        <v>0</v>
      </c>
      <c r="AF112" s="55"/>
      <c r="AG112" s="55"/>
      <c r="AH112" s="55"/>
      <c r="AI112" s="55"/>
      <c r="AJ112" s="33">
        <f t="shared" si="3"/>
        <v>125000</v>
      </c>
      <c r="AK112" s="33"/>
      <c r="AL112" s="33"/>
      <c r="AM112" s="33"/>
      <c r="AN112" s="33"/>
      <c r="AO112" s="55">
        <v>130000</v>
      </c>
      <c r="AP112" s="55"/>
      <c r="AQ112" s="55"/>
      <c r="AR112" s="55"/>
      <c r="AS112" s="55"/>
      <c r="AT112" s="33">
        <v>0</v>
      </c>
      <c r="AU112" s="33"/>
      <c r="AV112" s="33"/>
      <c r="AW112" s="33"/>
      <c r="AX112" s="33"/>
      <c r="AY112" s="55">
        <v>0</v>
      </c>
      <c r="AZ112" s="55"/>
      <c r="BA112" s="55"/>
      <c r="BB112" s="55"/>
      <c r="BC112" s="55"/>
      <c r="BD112" s="33">
        <f t="shared" si="4"/>
        <v>130000</v>
      </c>
      <c r="BE112" s="33"/>
      <c r="BF112" s="33"/>
      <c r="BG112" s="33"/>
      <c r="BH112" s="33"/>
    </row>
    <row r="113" spans="1:79" s="25" customFormat="1" ht="25.5" customHeight="1" x14ac:dyDescent="0.2">
      <c r="A113" s="39">
        <v>8</v>
      </c>
      <c r="B113" s="40"/>
      <c r="C113" s="40"/>
      <c r="D113" s="34" t="s">
        <v>182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52">
        <v>55000</v>
      </c>
      <c r="V113" s="53"/>
      <c r="W113" s="53"/>
      <c r="X113" s="53"/>
      <c r="Y113" s="54"/>
      <c r="Z113" s="52">
        <v>0</v>
      </c>
      <c r="AA113" s="53"/>
      <c r="AB113" s="53"/>
      <c r="AC113" s="53"/>
      <c r="AD113" s="54"/>
      <c r="AE113" s="55">
        <v>0</v>
      </c>
      <c r="AF113" s="55"/>
      <c r="AG113" s="55"/>
      <c r="AH113" s="55"/>
      <c r="AI113" s="55"/>
      <c r="AJ113" s="33">
        <f t="shared" si="3"/>
        <v>55000</v>
      </c>
      <c r="AK113" s="33"/>
      <c r="AL113" s="33"/>
      <c r="AM113" s="33"/>
      <c r="AN113" s="33"/>
      <c r="AO113" s="55">
        <v>60000</v>
      </c>
      <c r="AP113" s="55"/>
      <c r="AQ113" s="55"/>
      <c r="AR113" s="55"/>
      <c r="AS113" s="55"/>
      <c r="AT113" s="33">
        <v>0</v>
      </c>
      <c r="AU113" s="33"/>
      <c r="AV113" s="33"/>
      <c r="AW113" s="33"/>
      <c r="AX113" s="33"/>
      <c r="AY113" s="55">
        <v>0</v>
      </c>
      <c r="AZ113" s="55"/>
      <c r="BA113" s="55"/>
      <c r="BB113" s="55"/>
      <c r="BC113" s="55"/>
      <c r="BD113" s="33">
        <f t="shared" si="4"/>
        <v>60000</v>
      </c>
      <c r="BE113" s="33"/>
      <c r="BF113" s="33"/>
      <c r="BG113" s="33"/>
      <c r="BH113" s="33"/>
    </row>
    <row r="114" spans="1:79" s="25" customFormat="1" ht="25.5" customHeight="1" x14ac:dyDescent="0.2">
      <c r="A114" s="39">
        <v>9</v>
      </c>
      <c r="B114" s="40"/>
      <c r="C114" s="40"/>
      <c r="D114" s="34" t="s">
        <v>183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52">
        <v>130000</v>
      </c>
      <c r="V114" s="53"/>
      <c r="W114" s="53"/>
      <c r="X114" s="53"/>
      <c r="Y114" s="54"/>
      <c r="Z114" s="52">
        <v>0</v>
      </c>
      <c r="AA114" s="53"/>
      <c r="AB114" s="53"/>
      <c r="AC114" s="53"/>
      <c r="AD114" s="54"/>
      <c r="AE114" s="55">
        <v>0</v>
      </c>
      <c r="AF114" s="55"/>
      <c r="AG114" s="55"/>
      <c r="AH114" s="55"/>
      <c r="AI114" s="55"/>
      <c r="AJ114" s="33">
        <f t="shared" si="3"/>
        <v>130000</v>
      </c>
      <c r="AK114" s="33"/>
      <c r="AL114" s="33"/>
      <c r="AM114" s="33"/>
      <c r="AN114" s="33"/>
      <c r="AO114" s="55">
        <v>140000</v>
      </c>
      <c r="AP114" s="55"/>
      <c r="AQ114" s="55"/>
      <c r="AR114" s="55"/>
      <c r="AS114" s="55"/>
      <c r="AT114" s="33">
        <v>0</v>
      </c>
      <c r="AU114" s="33"/>
      <c r="AV114" s="33"/>
      <c r="AW114" s="33"/>
      <c r="AX114" s="33"/>
      <c r="AY114" s="55">
        <v>0</v>
      </c>
      <c r="AZ114" s="55"/>
      <c r="BA114" s="55"/>
      <c r="BB114" s="55"/>
      <c r="BC114" s="55"/>
      <c r="BD114" s="33">
        <f t="shared" si="4"/>
        <v>140000</v>
      </c>
      <c r="BE114" s="33"/>
      <c r="BF114" s="33"/>
      <c r="BG114" s="33"/>
      <c r="BH114" s="33"/>
    </row>
    <row r="115" spans="1:79" s="25" customFormat="1" ht="12.75" customHeight="1" x14ac:dyDescent="0.2">
      <c r="A115" s="39">
        <v>10</v>
      </c>
      <c r="B115" s="40"/>
      <c r="C115" s="40"/>
      <c r="D115" s="34" t="s">
        <v>184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52">
        <v>100000</v>
      </c>
      <c r="V115" s="53"/>
      <c r="W115" s="53"/>
      <c r="X115" s="53"/>
      <c r="Y115" s="54"/>
      <c r="Z115" s="52">
        <v>0</v>
      </c>
      <c r="AA115" s="53"/>
      <c r="AB115" s="53"/>
      <c r="AC115" s="53"/>
      <c r="AD115" s="54"/>
      <c r="AE115" s="55">
        <v>0</v>
      </c>
      <c r="AF115" s="55"/>
      <c r="AG115" s="55"/>
      <c r="AH115" s="55"/>
      <c r="AI115" s="55"/>
      <c r="AJ115" s="33">
        <f t="shared" si="3"/>
        <v>100000</v>
      </c>
      <c r="AK115" s="33"/>
      <c r="AL115" s="33"/>
      <c r="AM115" s="33"/>
      <c r="AN115" s="33"/>
      <c r="AO115" s="55">
        <v>100000</v>
      </c>
      <c r="AP115" s="55"/>
      <c r="AQ115" s="55"/>
      <c r="AR115" s="55"/>
      <c r="AS115" s="55"/>
      <c r="AT115" s="33">
        <v>0</v>
      </c>
      <c r="AU115" s="33"/>
      <c r="AV115" s="33"/>
      <c r="AW115" s="33"/>
      <c r="AX115" s="33"/>
      <c r="AY115" s="55">
        <v>0</v>
      </c>
      <c r="AZ115" s="55"/>
      <c r="BA115" s="55"/>
      <c r="BB115" s="55"/>
      <c r="BC115" s="55"/>
      <c r="BD115" s="33">
        <f t="shared" si="4"/>
        <v>100000</v>
      </c>
      <c r="BE115" s="33"/>
      <c r="BF115" s="33"/>
      <c r="BG115" s="33"/>
      <c r="BH115" s="33"/>
    </row>
    <row r="116" spans="1:79" s="25" customFormat="1" ht="12.75" customHeight="1" x14ac:dyDescent="0.2">
      <c r="A116" s="39">
        <v>11</v>
      </c>
      <c r="B116" s="40"/>
      <c r="C116" s="40"/>
      <c r="D116" s="34" t="s">
        <v>185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52">
        <v>100000</v>
      </c>
      <c r="V116" s="53"/>
      <c r="W116" s="53"/>
      <c r="X116" s="53"/>
      <c r="Y116" s="54"/>
      <c r="Z116" s="52">
        <v>0</v>
      </c>
      <c r="AA116" s="53"/>
      <c r="AB116" s="53"/>
      <c r="AC116" s="53"/>
      <c r="AD116" s="54"/>
      <c r="AE116" s="55">
        <v>0</v>
      </c>
      <c r="AF116" s="55"/>
      <c r="AG116" s="55"/>
      <c r="AH116" s="55"/>
      <c r="AI116" s="55"/>
      <c r="AJ116" s="33">
        <f t="shared" si="3"/>
        <v>100000</v>
      </c>
      <c r="AK116" s="33"/>
      <c r="AL116" s="33"/>
      <c r="AM116" s="33"/>
      <c r="AN116" s="33"/>
      <c r="AO116" s="55">
        <v>110000</v>
      </c>
      <c r="AP116" s="55"/>
      <c r="AQ116" s="55"/>
      <c r="AR116" s="55"/>
      <c r="AS116" s="55"/>
      <c r="AT116" s="33">
        <v>0</v>
      </c>
      <c r="AU116" s="33"/>
      <c r="AV116" s="33"/>
      <c r="AW116" s="33"/>
      <c r="AX116" s="33"/>
      <c r="AY116" s="55">
        <v>0</v>
      </c>
      <c r="AZ116" s="55"/>
      <c r="BA116" s="55"/>
      <c r="BB116" s="55"/>
      <c r="BC116" s="55"/>
      <c r="BD116" s="33">
        <f t="shared" si="4"/>
        <v>110000</v>
      </c>
      <c r="BE116" s="33"/>
      <c r="BF116" s="33"/>
      <c r="BG116" s="33"/>
      <c r="BH116" s="33"/>
    </row>
    <row r="117" spans="1:79" s="25" customFormat="1" ht="25.5" customHeight="1" x14ac:dyDescent="0.2">
      <c r="A117" s="39">
        <v>12</v>
      </c>
      <c r="B117" s="40"/>
      <c r="C117" s="40"/>
      <c r="D117" s="34" t="s">
        <v>186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52">
        <v>2000000</v>
      </c>
      <c r="V117" s="53"/>
      <c r="W117" s="53"/>
      <c r="X117" s="53"/>
      <c r="Y117" s="54"/>
      <c r="Z117" s="52">
        <v>0</v>
      </c>
      <c r="AA117" s="53"/>
      <c r="AB117" s="53"/>
      <c r="AC117" s="53"/>
      <c r="AD117" s="54"/>
      <c r="AE117" s="55">
        <v>0</v>
      </c>
      <c r="AF117" s="55"/>
      <c r="AG117" s="55"/>
      <c r="AH117" s="55"/>
      <c r="AI117" s="55"/>
      <c r="AJ117" s="33">
        <f t="shared" si="3"/>
        <v>2000000</v>
      </c>
      <c r="AK117" s="33"/>
      <c r="AL117" s="33"/>
      <c r="AM117" s="33"/>
      <c r="AN117" s="33"/>
      <c r="AO117" s="55">
        <v>0</v>
      </c>
      <c r="AP117" s="55"/>
      <c r="AQ117" s="55"/>
      <c r="AR117" s="55"/>
      <c r="AS117" s="55"/>
      <c r="AT117" s="33">
        <v>0</v>
      </c>
      <c r="AU117" s="33"/>
      <c r="AV117" s="33"/>
      <c r="AW117" s="33"/>
      <c r="AX117" s="33"/>
      <c r="AY117" s="55">
        <v>0</v>
      </c>
      <c r="AZ117" s="55"/>
      <c r="BA117" s="55"/>
      <c r="BB117" s="55"/>
      <c r="BC117" s="55"/>
      <c r="BD117" s="33">
        <f t="shared" si="4"/>
        <v>0</v>
      </c>
      <c r="BE117" s="33"/>
      <c r="BF117" s="33"/>
      <c r="BG117" s="33"/>
      <c r="BH117" s="33"/>
    </row>
    <row r="118" spans="1:79" s="6" customFormat="1" ht="12.75" customHeight="1" x14ac:dyDescent="0.2">
      <c r="A118" s="44"/>
      <c r="B118" s="45"/>
      <c r="C118" s="45"/>
      <c r="D118" s="28" t="s">
        <v>147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30"/>
      <c r="U118" s="48">
        <v>4440000</v>
      </c>
      <c r="V118" s="49"/>
      <c r="W118" s="49"/>
      <c r="X118" s="49"/>
      <c r="Y118" s="50"/>
      <c r="Z118" s="48">
        <v>0</v>
      </c>
      <c r="AA118" s="49"/>
      <c r="AB118" s="49"/>
      <c r="AC118" s="49"/>
      <c r="AD118" s="50"/>
      <c r="AE118" s="51">
        <v>0</v>
      </c>
      <c r="AF118" s="51"/>
      <c r="AG118" s="51"/>
      <c r="AH118" s="51"/>
      <c r="AI118" s="51"/>
      <c r="AJ118" s="27">
        <f t="shared" si="3"/>
        <v>4440000</v>
      </c>
      <c r="AK118" s="27"/>
      <c r="AL118" s="27"/>
      <c r="AM118" s="27"/>
      <c r="AN118" s="27"/>
      <c r="AO118" s="51">
        <v>2685000</v>
      </c>
      <c r="AP118" s="51"/>
      <c r="AQ118" s="51"/>
      <c r="AR118" s="51"/>
      <c r="AS118" s="51"/>
      <c r="AT118" s="27">
        <v>0</v>
      </c>
      <c r="AU118" s="27"/>
      <c r="AV118" s="27"/>
      <c r="AW118" s="27"/>
      <c r="AX118" s="27"/>
      <c r="AY118" s="51">
        <v>0</v>
      </c>
      <c r="AZ118" s="51"/>
      <c r="BA118" s="51"/>
      <c r="BB118" s="51"/>
      <c r="BC118" s="51"/>
      <c r="BD118" s="27">
        <f t="shared" si="4"/>
        <v>2685000</v>
      </c>
      <c r="BE118" s="27"/>
      <c r="BF118" s="27"/>
      <c r="BG118" s="27"/>
      <c r="BH118" s="27"/>
    </row>
    <row r="119" spans="1:79" s="5" customFormat="1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 x14ac:dyDescent="0.2">
      <c r="A121" s="67" t="s">
        <v>152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</row>
    <row r="122" spans="1:79" ht="14.25" customHeight="1" x14ac:dyDescent="0.2">
      <c r="A122" s="67" t="s">
        <v>277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</row>
    <row r="123" spans="1:79" ht="23.1" customHeight="1" x14ac:dyDescent="0.2">
      <c r="A123" s="85" t="s">
        <v>6</v>
      </c>
      <c r="B123" s="86"/>
      <c r="C123" s="86"/>
      <c r="D123" s="42" t="s">
        <v>9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 t="s">
        <v>8</v>
      </c>
      <c r="R123" s="42"/>
      <c r="S123" s="42"/>
      <c r="T123" s="42"/>
      <c r="U123" s="42"/>
      <c r="V123" s="42" t="s">
        <v>7</v>
      </c>
      <c r="W123" s="42"/>
      <c r="X123" s="42"/>
      <c r="Y123" s="42"/>
      <c r="Z123" s="42"/>
      <c r="AA123" s="42"/>
      <c r="AB123" s="42"/>
      <c r="AC123" s="42"/>
      <c r="AD123" s="42"/>
      <c r="AE123" s="42"/>
      <c r="AF123" s="80" t="s">
        <v>263</v>
      </c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2"/>
      <c r="AU123" s="80" t="s">
        <v>266</v>
      </c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2"/>
      <c r="BJ123" s="80" t="s">
        <v>273</v>
      </c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2"/>
    </row>
    <row r="124" spans="1:79" ht="32.25" customHeight="1" x14ac:dyDescent="0.2">
      <c r="A124" s="88"/>
      <c r="B124" s="89"/>
      <c r="C124" s="89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 t="s">
        <v>4</v>
      </c>
      <c r="AG124" s="42"/>
      <c r="AH124" s="42"/>
      <c r="AI124" s="42"/>
      <c r="AJ124" s="42"/>
      <c r="AK124" s="42" t="s">
        <v>3</v>
      </c>
      <c r="AL124" s="42"/>
      <c r="AM124" s="42"/>
      <c r="AN124" s="42"/>
      <c r="AO124" s="42"/>
      <c r="AP124" s="42" t="s">
        <v>123</v>
      </c>
      <c r="AQ124" s="42"/>
      <c r="AR124" s="42"/>
      <c r="AS124" s="42"/>
      <c r="AT124" s="42"/>
      <c r="AU124" s="42" t="s">
        <v>4</v>
      </c>
      <c r="AV124" s="42"/>
      <c r="AW124" s="42"/>
      <c r="AX124" s="42"/>
      <c r="AY124" s="42"/>
      <c r="AZ124" s="42" t="s">
        <v>3</v>
      </c>
      <c r="BA124" s="42"/>
      <c r="BB124" s="42"/>
      <c r="BC124" s="42"/>
      <c r="BD124" s="42"/>
      <c r="BE124" s="42" t="s">
        <v>90</v>
      </c>
      <c r="BF124" s="42"/>
      <c r="BG124" s="42"/>
      <c r="BH124" s="42"/>
      <c r="BI124" s="42"/>
      <c r="BJ124" s="42" t="s">
        <v>4</v>
      </c>
      <c r="BK124" s="42"/>
      <c r="BL124" s="42"/>
      <c r="BM124" s="42"/>
      <c r="BN124" s="42"/>
      <c r="BO124" s="42" t="s">
        <v>3</v>
      </c>
      <c r="BP124" s="42"/>
      <c r="BQ124" s="42"/>
      <c r="BR124" s="42"/>
      <c r="BS124" s="42"/>
      <c r="BT124" s="42" t="s">
        <v>97</v>
      </c>
      <c r="BU124" s="42"/>
      <c r="BV124" s="42"/>
      <c r="BW124" s="42"/>
      <c r="BX124" s="42"/>
    </row>
    <row r="125" spans="1:79" ht="15" customHeight="1" x14ac:dyDescent="0.2">
      <c r="A125" s="80">
        <v>1</v>
      </c>
      <c r="B125" s="81"/>
      <c r="C125" s="81"/>
      <c r="D125" s="42">
        <v>2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>
        <v>3</v>
      </c>
      <c r="R125" s="42"/>
      <c r="S125" s="42"/>
      <c r="T125" s="42"/>
      <c r="U125" s="42"/>
      <c r="V125" s="42">
        <v>4</v>
      </c>
      <c r="W125" s="42"/>
      <c r="X125" s="42"/>
      <c r="Y125" s="42"/>
      <c r="Z125" s="42"/>
      <c r="AA125" s="42"/>
      <c r="AB125" s="42"/>
      <c r="AC125" s="42"/>
      <c r="AD125" s="42"/>
      <c r="AE125" s="42"/>
      <c r="AF125" s="42">
        <v>5</v>
      </c>
      <c r="AG125" s="42"/>
      <c r="AH125" s="42"/>
      <c r="AI125" s="42"/>
      <c r="AJ125" s="42"/>
      <c r="AK125" s="42">
        <v>6</v>
      </c>
      <c r="AL125" s="42"/>
      <c r="AM125" s="42"/>
      <c r="AN125" s="42"/>
      <c r="AO125" s="42"/>
      <c r="AP125" s="42">
        <v>7</v>
      </c>
      <c r="AQ125" s="42"/>
      <c r="AR125" s="42"/>
      <c r="AS125" s="42"/>
      <c r="AT125" s="42"/>
      <c r="AU125" s="42">
        <v>8</v>
      </c>
      <c r="AV125" s="42"/>
      <c r="AW125" s="42"/>
      <c r="AX125" s="42"/>
      <c r="AY125" s="42"/>
      <c r="AZ125" s="42">
        <v>9</v>
      </c>
      <c r="BA125" s="42"/>
      <c r="BB125" s="42"/>
      <c r="BC125" s="42"/>
      <c r="BD125" s="42"/>
      <c r="BE125" s="42">
        <v>10</v>
      </c>
      <c r="BF125" s="42"/>
      <c r="BG125" s="42"/>
      <c r="BH125" s="42"/>
      <c r="BI125" s="42"/>
      <c r="BJ125" s="42">
        <v>11</v>
      </c>
      <c r="BK125" s="42"/>
      <c r="BL125" s="42"/>
      <c r="BM125" s="42"/>
      <c r="BN125" s="42"/>
      <c r="BO125" s="42">
        <v>12</v>
      </c>
      <c r="BP125" s="42"/>
      <c r="BQ125" s="42"/>
      <c r="BR125" s="42"/>
      <c r="BS125" s="42"/>
      <c r="BT125" s="42">
        <v>13</v>
      </c>
      <c r="BU125" s="42"/>
      <c r="BV125" s="42"/>
      <c r="BW125" s="42"/>
      <c r="BX125" s="42"/>
    </row>
    <row r="126" spans="1:79" ht="10.5" hidden="1" customHeight="1" x14ac:dyDescent="0.2">
      <c r="A126" s="94" t="s">
        <v>154</v>
      </c>
      <c r="B126" s="95"/>
      <c r="C126" s="95"/>
      <c r="D126" s="42" t="s">
        <v>57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 t="s">
        <v>70</v>
      </c>
      <c r="R126" s="42"/>
      <c r="S126" s="42"/>
      <c r="T126" s="42"/>
      <c r="U126" s="42"/>
      <c r="V126" s="42" t="s">
        <v>71</v>
      </c>
      <c r="W126" s="42"/>
      <c r="X126" s="42"/>
      <c r="Y126" s="42"/>
      <c r="Z126" s="42"/>
      <c r="AA126" s="42"/>
      <c r="AB126" s="42"/>
      <c r="AC126" s="42"/>
      <c r="AD126" s="42"/>
      <c r="AE126" s="42"/>
      <c r="AF126" s="71" t="s">
        <v>111</v>
      </c>
      <c r="AG126" s="71"/>
      <c r="AH126" s="71"/>
      <c r="AI126" s="71"/>
      <c r="AJ126" s="71"/>
      <c r="AK126" s="69" t="s">
        <v>112</v>
      </c>
      <c r="AL126" s="69"/>
      <c r="AM126" s="69"/>
      <c r="AN126" s="69"/>
      <c r="AO126" s="69"/>
      <c r="AP126" s="91" t="s">
        <v>188</v>
      </c>
      <c r="AQ126" s="91"/>
      <c r="AR126" s="91"/>
      <c r="AS126" s="91"/>
      <c r="AT126" s="91"/>
      <c r="AU126" s="71" t="s">
        <v>113</v>
      </c>
      <c r="AV126" s="71"/>
      <c r="AW126" s="71"/>
      <c r="AX126" s="71"/>
      <c r="AY126" s="71"/>
      <c r="AZ126" s="69" t="s">
        <v>114</v>
      </c>
      <c r="BA126" s="69"/>
      <c r="BB126" s="69"/>
      <c r="BC126" s="69"/>
      <c r="BD126" s="69"/>
      <c r="BE126" s="91" t="s">
        <v>188</v>
      </c>
      <c r="BF126" s="91"/>
      <c r="BG126" s="91"/>
      <c r="BH126" s="91"/>
      <c r="BI126" s="91"/>
      <c r="BJ126" s="71" t="s">
        <v>105</v>
      </c>
      <c r="BK126" s="71"/>
      <c r="BL126" s="71"/>
      <c r="BM126" s="71"/>
      <c r="BN126" s="71"/>
      <c r="BO126" s="69" t="s">
        <v>106</v>
      </c>
      <c r="BP126" s="69"/>
      <c r="BQ126" s="69"/>
      <c r="BR126" s="69"/>
      <c r="BS126" s="69"/>
      <c r="BT126" s="91" t="s">
        <v>188</v>
      </c>
      <c r="BU126" s="91"/>
      <c r="BV126" s="91"/>
      <c r="BW126" s="91"/>
      <c r="BX126" s="91"/>
      <c r="CA126" t="s">
        <v>37</v>
      </c>
    </row>
    <row r="127" spans="1:79" s="6" customFormat="1" ht="15" customHeight="1" x14ac:dyDescent="0.2">
      <c r="A127" s="44">
        <v>0</v>
      </c>
      <c r="B127" s="45"/>
      <c r="C127" s="45"/>
      <c r="D127" s="47" t="s">
        <v>187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CA127" s="6" t="s">
        <v>38</v>
      </c>
    </row>
    <row r="128" spans="1:79" s="25" customFormat="1" ht="15" customHeight="1" x14ac:dyDescent="0.2">
      <c r="A128" s="39">
        <v>0</v>
      </c>
      <c r="B128" s="40"/>
      <c r="C128" s="40"/>
      <c r="D128" s="42" t="s">
        <v>189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 t="s">
        <v>190</v>
      </c>
      <c r="R128" s="42"/>
      <c r="S128" s="42"/>
      <c r="T128" s="42"/>
      <c r="U128" s="42"/>
      <c r="V128" s="42" t="s">
        <v>191</v>
      </c>
      <c r="W128" s="42"/>
      <c r="X128" s="42"/>
      <c r="Y128" s="42"/>
      <c r="Z128" s="42"/>
      <c r="AA128" s="42"/>
      <c r="AB128" s="42"/>
      <c r="AC128" s="42"/>
      <c r="AD128" s="42"/>
      <c r="AE128" s="42"/>
      <c r="AF128" s="38">
        <v>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0</v>
      </c>
      <c r="AQ128" s="38"/>
      <c r="AR128" s="38"/>
      <c r="AS128" s="38"/>
      <c r="AT128" s="38"/>
      <c r="AU128" s="38">
        <v>1245000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1245000</v>
      </c>
      <c r="BF128" s="38"/>
      <c r="BG128" s="38"/>
      <c r="BH128" s="38"/>
      <c r="BI128" s="38"/>
      <c r="BJ128" s="38">
        <v>0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0</v>
      </c>
      <c r="BU128" s="38"/>
      <c r="BV128" s="38"/>
      <c r="BW128" s="38"/>
      <c r="BX128" s="38"/>
    </row>
    <row r="129" spans="1:76" s="25" customFormat="1" ht="60" customHeight="1" x14ac:dyDescent="0.2">
      <c r="A129" s="39">
        <v>0</v>
      </c>
      <c r="B129" s="40"/>
      <c r="C129" s="40"/>
      <c r="D129" s="41" t="s">
        <v>192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2" t="s">
        <v>190</v>
      </c>
      <c r="R129" s="42"/>
      <c r="S129" s="42"/>
      <c r="T129" s="42"/>
      <c r="U129" s="42"/>
      <c r="V129" s="42" t="s">
        <v>191</v>
      </c>
      <c r="W129" s="42"/>
      <c r="X129" s="42"/>
      <c r="Y129" s="42"/>
      <c r="Z129" s="42"/>
      <c r="AA129" s="42"/>
      <c r="AB129" s="42"/>
      <c r="AC129" s="42"/>
      <c r="AD129" s="42"/>
      <c r="AE129" s="42"/>
      <c r="AF129" s="38">
        <v>0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0</v>
      </c>
      <c r="AQ129" s="38"/>
      <c r="AR129" s="38"/>
      <c r="AS129" s="38"/>
      <c r="AT129" s="38"/>
      <c r="AU129" s="38">
        <v>0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0</v>
      </c>
      <c r="BF129" s="38"/>
      <c r="BG129" s="38"/>
      <c r="BH129" s="38"/>
      <c r="BI129" s="38"/>
      <c r="BJ129" s="38">
        <v>30000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30000</v>
      </c>
      <c r="BU129" s="38"/>
      <c r="BV129" s="38"/>
      <c r="BW129" s="38"/>
      <c r="BX129" s="38"/>
    </row>
    <row r="130" spans="1:76" s="25" customFormat="1" ht="30" customHeight="1" x14ac:dyDescent="0.2">
      <c r="A130" s="39">
        <v>0</v>
      </c>
      <c r="B130" s="40"/>
      <c r="C130" s="40"/>
      <c r="D130" s="41" t="s">
        <v>193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2" t="s">
        <v>190</v>
      </c>
      <c r="R130" s="42"/>
      <c r="S130" s="42"/>
      <c r="T130" s="42"/>
      <c r="U130" s="42"/>
      <c r="V130" s="42" t="s">
        <v>191</v>
      </c>
      <c r="W130" s="42"/>
      <c r="X130" s="42"/>
      <c r="Y130" s="42"/>
      <c r="Z130" s="42"/>
      <c r="AA130" s="42"/>
      <c r="AB130" s="42"/>
      <c r="AC130" s="42"/>
      <c r="AD130" s="42"/>
      <c r="AE130" s="42"/>
      <c r="AF130" s="38">
        <v>0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0</v>
      </c>
      <c r="AQ130" s="38"/>
      <c r="AR130" s="38"/>
      <c r="AS130" s="38"/>
      <c r="AT130" s="38"/>
      <c r="AU130" s="38">
        <v>0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0</v>
      </c>
      <c r="BF130" s="38"/>
      <c r="BG130" s="38"/>
      <c r="BH130" s="38"/>
      <c r="BI130" s="38"/>
      <c r="BJ130" s="38">
        <v>0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v>0</v>
      </c>
      <c r="BU130" s="38"/>
      <c r="BV130" s="38"/>
      <c r="BW130" s="38"/>
      <c r="BX130" s="38"/>
    </row>
    <row r="131" spans="1:76" s="25" customFormat="1" ht="30" customHeight="1" x14ac:dyDescent="0.2">
      <c r="A131" s="39">
        <v>0</v>
      </c>
      <c r="B131" s="40"/>
      <c r="C131" s="40"/>
      <c r="D131" s="41" t="s">
        <v>194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2" t="s">
        <v>190</v>
      </c>
      <c r="R131" s="42"/>
      <c r="S131" s="42"/>
      <c r="T131" s="42"/>
      <c r="U131" s="42"/>
      <c r="V131" s="42" t="s">
        <v>191</v>
      </c>
      <c r="W131" s="42"/>
      <c r="X131" s="42"/>
      <c r="Y131" s="42"/>
      <c r="Z131" s="42"/>
      <c r="AA131" s="42"/>
      <c r="AB131" s="42"/>
      <c r="AC131" s="42"/>
      <c r="AD131" s="42"/>
      <c r="AE131" s="42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0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0</v>
      </c>
      <c r="BF131" s="38"/>
      <c r="BG131" s="38"/>
      <c r="BH131" s="38"/>
      <c r="BI131" s="38"/>
      <c r="BJ131" s="38">
        <v>1200000</v>
      </c>
      <c r="BK131" s="38"/>
      <c r="BL131" s="38"/>
      <c r="BM131" s="38"/>
      <c r="BN131" s="38"/>
      <c r="BO131" s="38">
        <v>0</v>
      </c>
      <c r="BP131" s="38"/>
      <c r="BQ131" s="38"/>
      <c r="BR131" s="38"/>
      <c r="BS131" s="38"/>
      <c r="BT131" s="38">
        <v>1200000</v>
      </c>
      <c r="BU131" s="38"/>
      <c r="BV131" s="38"/>
      <c r="BW131" s="38"/>
      <c r="BX131" s="38"/>
    </row>
    <row r="132" spans="1:76" s="25" customFormat="1" ht="30" customHeight="1" x14ac:dyDescent="0.2">
      <c r="A132" s="39">
        <v>0</v>
      </c>
      <c r="B132" s="40"/>
      <c r="C132" s="40"/>
      <c r="D132" s="41" t="s">
        <v>195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2" t="s">
        <v>190</v>
      </c>
      <c r="R132" s="42"/>
      <c r="S132" s="42"/>
      <c r="T132" s="42"/>
      <c r="U132" s="42"/>
      <c r="V132" s="42" t="s">
        <v>191</v>
      </c>
      <c r="W132" s="42"/>
      <c r="X132" s="42"/>
      <c r="Y132" s="42"/>
      <c r="Z132" s="42"/>
      <c r="AA132" s="42"/>
      <c r="AB132" s="42"/>
      <c r="AC132" s="42"/>
      <c r="AD132" s="42"/>
      <c r="AE132" s="42"/>
      <c r="AF132" s="38">
        <v>0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0</v>
      </c>
      <c r="AQ132" s="38"/>
      <c r="AR132" s="38"/>
      <c r="AS132" s="38"/>
      <c r="AT132" s="38"/>
      <c r="AU132" s="38">
        <v>0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0</v>
      </c>
      <c r="BF132" s="38"/>
      <c r="BG132" s="38"/>
      <c r="BH132" s="38"/>
      <c r="BI132" s="38"/>
      <c r="BJ132" s="38">
        <v>20000</v>
      </c>
      <c r="BK132" s="38"/>
      <c r="BL132" s="38"/>
      <c r="BM132" s="38"/>
      <c r="BN132" s="38"/>
      <c r="BO132" s="38">
        <v>0</v>
      </c>
      <c r="BP132" s="38"/>
      <c r="BQ132" s="38"/>
      <c r="BR132" s="38"/>
      <c r="BS132" s="38"/>
      <c r="BT132" s="38">
        <v>20000</v>
      </c>
      <c r="BU132" s="38"/>
      <c r="BV132" s="38"/>
      <c r="BW132" s="38"/>
      <c r="BX132" s="38"/>
    </row>
    <row r="133" spans="1:76" s="25" customFormat="1" ht="45" customHeight="1" x14ac:dyDescent="0.2">
      <c r="A133" s="39">
        <v>0</v>
      </c>
      <c r="B133" s="40"/>
      <c r="C133" s="40"/>
      <c r="D133" s="41" t="s">
        <v>196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2" t="s">
        <v>190</v>
      </c>
      <c r="R133" s="42"/>
      <c r="S133" s="42"/>
      <c r="T133" s="42"/>
      <c r="U133" s="42"/>
      <c r="V133" s="42" t="s">
        <v>191</v>
      </c>
      <c r="W133" s="42"/>
      <c r="X133" s="42"/>
      <c r="Y133" s="42"/>
      <c r="Z133" s="42"/>
      <c r="AA133" s="42"/>
      <c r="AB133" s="42"/>
      <c r="AC133" s="42"/>
      <c r="AD133" s="42"/>
      <c r="AE133" s="42"/>
      <c r="AF133" s="38">
        <v>0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0</v>
      </c>
      <c r="AQ133" s="38"/>
      <c r="AR133" s="38"/>
      <c r="AS133" s="38"/>
      <c r="AT133" s="38"/>
      <c r="AU133" s="38">
        <v>0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0</v>
      </c>
      <c r="BF133" s="38"/>
      <c r="BG133" s="38"/>
      <c r="BH133" s="38"/>
      <c r="BI133" s="38"/>
      <c r="BJ133" s="38">
        <v>60000</v>
      </c>
      <c r="BK133" s="38"/>
      <c r="BL133" s="38"/>
      <c r="BM133" s="38"/>
      <c r="BN133" s="38"/>
      <c r="BO133" s="38">
        <v>0</v>
      </c>
      <c r="BP133" s="38"/>
      <c r="BQ133" s="38"/>
      <c r="BR133" s="38"/>
      <c r="BS133" s="38"/>
      <c r="BT133" s="38">
        <v>60000</v>
      </c>
      <c r="BU133" s="38"/>
      <c r="BV133" s="38"/>
      <c r="BW133" s="38"/>
      <c r="BX133" s="38"/>
    </row>
    <row r="134" spans="1:76" s="25" customFormat="1" ht="45" customHeight="1" x14ac:dyDescent="0.2">
      <c r="A134" s="39">
        <v>0</v>
      </c>
      <c r="B134" s="40"/>
      <c r="C134" s="40"/>
      <c r="D134" s="41" t="s">
        <v>197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2" t="s">
        <v>190</v>
      </c>
      <c r="R134" s="42"/>
      <c r="S134" s="42"/>
      <c r="T134" s="42"/>
      <c r="U134" s="42"/>
      <c r="V134" s="42" t="s">
        <v>191</v>
      </c>
      <c r="W134" s="42"/>
      <c r="X134" s="42"/>
      <c r="Y134" s="42"/>
      <c r="Z134" s="42"/>
      <c r="AA134" s="42"/>
      <c r="AB134" s="42"/>
      <c r="AC134" s="42"/>
      <c r="AD134" s="42"/>
      <c r="AE134" s="42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0</v>
      </c>
      <c r="BF134" s="38"/>
      <c r="BG134" s="38"/>
      <c r="BH134" s="38"/>
      <c r="BI134" s="38"/>
      <c r="BJ134" s="38">
        <v>15000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15000</v>
      </c>
      <c r="BU134" s="38"/>
      <c r="BV134" s="38"/>
      <c r="BW134" s="38"/>
      <c r="BX134" s="38"/>
    </row>
    <row r="135" spans="1:76" s="25" customFormat="1" ht="45" customHeight="1" x14ac:dyDescent="0.2">
      <c r="A135" s="39">
        <v>0</v>
      </c>
      <c r="B135" s="40"/>
      <c r="C135" s="40"/>
      <c r="D135" s="41" t="s">
        <v>198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190</v>
      </c>
      <c r="R135" s="42"/>
      <c r="S135" s="42"/>
      <c r="T135" s="42"/>
      <c r="U135" s="42"/>
      <c r="V135" s="42" t="s">
        <v>191</v>
      </c>
      <c r="W135" s="42"/>
      <c r="X135" s="42"/>
      <c r="Y135" s="42"/>
      <c r="Z135" s="42"/>
      <c r="AA135" s="42"/>
      <c r="AB135" s="42"/>
      <c r="AC135" s="42"/>
      <c r="AD135" s="42"/>
      <c r="AE135" s="42"/>
      <c r="AF135" s="38">
        <v>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0</v>
      </c>
      <c r="AQ135" s="38"/>
      <c r="AR135" s="38"/>
      <c r="AS135" s="38"/>
      <c r="AT135" s="38"/>
      <c r="AU135" s="38">
        <v>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0</v>
      </c>
      <c r="BF135" s="38"/>
      <c r="BG135" s="38"/>
      <c r="BH135" s="38"/>
      <c r="BI135" s="38"/>
      <c r="BJ135" s="38">
        <v>30000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30000</v>
      </c>
      <c r="BU135" s="38"/>
      <c r="BV135" s="38"/>
      <c r="BW135" s="38"/>
      <c r="BX135" s="38"/>
    </row>
    <row r="136" spans="1:76" s="25" customFormat="1" ht="90" customHeight="1" x14ac:dyDescent="0.2">
      <c r="A136" s="39">
        <v>0</v>
      </c>
      <c r="B136" s="40"/>
      <c r="C136" s="40"/>
      <c r="D136" s="41" t="s">
        <v>199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190</v>
      </c>
      <c r="R136" s="42"/>
      <c r="S136" s="42"/>
      <c r="T136" s="42"/>
      <c r="U136" s="42"/>
      <c r="V136" s="42" t="s">
        <v>191</v>
      </c>
      <c r="W136" s="42"/>
      <c r="X136" s="42"/>
      <c r="Y136" s="42"/>
      <c r="Z136" s="42"/>
      <c r="AA136" s="42"/>
      <c r="AB136" s="42"/>
      <c r="AC136" s="42"/>
      <c r="AD136" s="42"/>
      <c r="AE136" s="42"/>
      <c r="AF136" s="38">
        <v>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0</v>
      </c>
      <c r="AQ136" s="38"/>
      <c r="AR136" s="38"/>
      <c r="AS136" s="38"/>
      <c r="AT136" s="38"/>
      <c r="AU136" s="38">
        <v>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0</v>
      </c>
      <c r="BF136" s="38"/>
      <c r="BG136" s="38"/>
      <c r="BH136" s="38"/>
      <c r="BI136" s="38"/>
      <c r="BJ136" s="38">
        <v>45000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45000</v>
      </c>
      <c r="BU136" s="38"/>
      <c r="BV136" s="38"/>
      <c r="BW136" s="38"/>
      <c r="BX136" s="38"/>
    </row>
    <row r="137" spans="1:76" s="6" customFormat="1" ht="15" customHeight="1" x14ac:dyDescent="0.2">
      <c r="A137" s="44">
        <v>0</v>
      </c>
      <c r="B137" s="45"/>
      <c r="C137" s="45"/>
      <c r="D137" s="46" t="s">
        <v>200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</row>
    <row r="138" spans="1:76" s="25" customFormat="1" ht="15" customHeight="1" x14ac:dyDescent="0.2">
      <c r="A138" s="39">
        <v>0</v>
      </c>
      <c r="B138" s="40"/>
      <c r="C138" s="40"/>
      <c r="D138" s="41" t="s">
        <v>201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2" t="s">
        <v>202</v>
      </c>
      <c r="R138" s="42"/>
      <c r="S138" s="42"/>
      <c r="T138" s="42"/>
      <c r="U138" s="42"/>
      <c r="V138" s="42" t="s">
        <v>203</v>
      </c>
      <c r="W138" s="42"/>
      <c r="X138" s="42"/>
      <c r="Y138" s="42"/>
      <c r="Z138" s="42"/>
      <c r="AA138" s="42"/>
      <c r="AB138" s="42"/>
      <c r="AC138" s="42"/>
      <c r="AD138" s="42"/>
      <c r="AE138" s="42"/>
      <c r="AF138" s="38">
        <v>0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0</v>
      </c>
      <c r="AQ138" s="38"/>
      <c r="AR138" s="38"/>
      <c r="AS138" s="38"/>
      <c r="AT138" s="38"/>
      <c r="AU138" s="38">
        <v>1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1</v>
      </c>
      <c r="BF138" s="38"/>
      <c r="BG138" s="38"/>
      <c r="BH138" s="38"/>
      <c r="BI138" s="38"/>
      <c r="BJ138" s="38">
        <v>1</v>
      </c>
      <c r="BK138" s="38"/>
      <c r="BL138" s="38"/>
      <c r="BM138" s="38"/>
      <c r="BN138" s="38"/>
      <c r="BO138" s="38">
        <v>0</v>
      </c>
      <c r="BP138" s="38"/>
      <c r="BQ138" s="38"/>
      <c r="BR138" s="38"/>
      <c r="BS138" s="38"/>
      <c r="BT138" s="38">
        <v>1</v>
      </c>
      <c r="BU138" s="38"/>
      <c r="BV138" s="38"/>
      <c r="BW138" s="38"/>
      <c r="BX138" s="38"/>
    </row>
    <row r="139" spans="1:76" s="25" customFormat="1" ht="15" customHeight="1" x14ac:dyDescent="0.2">
      <c r="A139" s="39">
        <v>0</v>
      </c>
      <c r="B139" s="40"/>
      <c r="C139" s="40"/>
      <c r="D139" s="41" t="s">
        <v>204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2" t="s">
        <v>202</v>
      </c>
      <c r="R139" s="42"/>
      <c r="S139" s="42"/>
      <c r="T139" s="42"/>
      <c r="U139" s="42"/>
      <c r="V139" s="42" t="s">
        <v>203</v>
      </c>
      <c r="W139" s="42"/>
      <c r="X139" s="42"/>
      <c r="Y139" s="42"/>
      <c r="Z139" s="42"/>
      <c r="AA139" s="42"/>
      <c r="AB139" s="42"/>
      <c r="AC139" s="42"/>
      <c r="AD139" s="42"/>
      <c r="AE139" s="42"/>
      <c r="AF139" s="38">
        <v>0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0</v>
      </c>
      <c r="AQ139" s="38"/>
      <c r="AR139" s="38"/>
      <c r="AS139" s="38"/>
      <c r="AT139" s="38"/>
      <c r="AU139" s="38">
        <v>0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0</v>
      </c>
      <c r="BF139" s="38"/>
      <c r="BG139" s="38"/>
      <c r="BH139" s="38"/>
      <c r="BI139" s="38"/>
      <c r="BJ139" s="38">
        <v>5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5</v>
      </c>
      <c r="BU139" s="38"/>
      <c r="BV139" s="38"/>
      <c r="BW139" s="38"/>
      <c r="BX139" s="38"/>
    </row>
    <row r="140" spans="1:76" s="25" customFormat="1" ht="45" customHeight="1" x14ac:dyDescent="0.2">
      <c r="A140" s="39">
        <v>0</v>
      </c>
      <c r="B140" s="40"/>
      <c r="C140" s="40"/>
      <c r="D140" s="41" t="s">
        <v>205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2" t="s">
        <v>206</v>
      </c>
      <c r="R140" s="42"/>
      <c r="S140" s="42"/>
      <c r="T140" s="42"/>
      <c r="U140" s="42"/>
      <c r="V140" s="41" t="s">
        <v>207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8">
        <v>0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0</v>
      </c>
      <c r="AQ140" s="38"/>
      <c r="AR140" s="38"/>
      <c r="AS140" s="38"/>
      <c r="AT140" s="38"/>
      <c r="AU140" s="38">
        <v>0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0</v>
      </c>
      <c r="BF140" s="38"/>
      <c r="BG140" s="38"/>
      <c r="BH140" s="38"/>
      <c r="BI140" s="38"/>
      <c r="BJ140" s="38">
        <v>20</v>
      </c>
      <c r="BK140" s="38"/>
      <c r="BL140" s="38"/>
      <c r="BM140" s="38"/>
      <c r="BN140" s="38"/>
      <c r="BO140" s="38">
        <v>0</v>
      </c>
      <c r="BP140" s="38"/>
      <c r="BQ140" s="38"/>
      <c r="BR140" s="38"/>
      <c r="BS140" s="38"/>
      <c r="BT140" s="38">
        <v>20</v>
      </c>
      <c r="BU140" s="38"/>
      <c r="BV140" s="38"/>
      <c r="BW140" s="38"/>
      <c r="BX140" s="38"/>
    </row>
    <row r="141" spans="1:76" s="25" customFormat="1" ht="30" customHeight="1" x14ac:dyDescent="0.2">
      <c r="A141" s="39">
        <v>0</v>
      </c>
      <c r="B141" s="40"/>
      <c r="C141" s="40"/>
      <c r="D141" s="41" t="s">
        <v>208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2" t="s">
        <v>206</v>
      </c>
      <c r="R141" s="42"/>
      <c r="S141" s="42"/>
      <c r="T141" s="42"/>
      <c r="U141" s="42"/>
      <c r="V141" s="41" t="s">
        <v>207</v>
      </c>
      <c r="W141" s="35"/>
      <c r="X141" s="35"/>
      <c r="Y141" s="35"/>
      <c r="Z141" s="35"/>
      <c r="AA141" s="35"/>
      <c r="AB141" s="35"/>
      <c r="AC141" s="35"/>
      <c r="AD141" s="35"/>
      <c r="AE141" s="36"/>
      <c r="AF141" s="38">
        <v>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0</v>
      </c>
      <c r="AQ141" s="38"/>
      <c r="AR141" s="38"/>
      <c r="AS141" s="38"/>
      <c r="AT141" s="38"/>
      <c r="AU141" s="38">
        <v>0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v>0</v>
      </c>
      <c r="BF141" s="38"/>
      <c r="BG141" s="38"/>
      <c r="BH141" s="38"/>
      <c r="BI141" s="38"/>
      <c r="BJ141" s="38">
        <v>10</v>
      </c>
      <c r="BK141" s="38"/>
      <c r="BL141" s="38"/>
      <c r="BM141" s="38"/>
      <c r="BN141" s="38"/>
      <c r="BO141" s="38">
        <v>0</v>
      </c>
      <c r="BP141" s="38"/>
      <c r="BQ141" s="38"/>
      <c r="BR141" s="38"/>
      <c r="BS141" s="38"/>
      <c r="BT141" s="38">
        <v>10</v>
      </c>
      <c r="BU141" s="38"/>
      <c r="BV141" s="38"/>
      <c r="BW141" s="38"/>
      <c r="BX141" s="38"/>
    </row>
    <row r="142" spans="1:76" s="25" customFormat="1" ht="15" customHeight="1" x14ac:dyDescent="0.2">
      <c r="A142" s="39">
        <v>0</v>
      </c>
      <c r="B142" s="40"/>
      <c r="C142" s="40"/>
      <c r="D142" s="41" t="s">
        <v>209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42" t="s">
        <v>206</v>
      </c>
      <c r="R142" s="42"/>
      <c r="S142" s="42"/>
      <c r="T142" s="42"/>
      <c r="U142" s="42"/>
      <c r="V142" s="41" t="s">
        <v>203</v>
      </c>
      <c r="W142" s="35"/>
      <c r="X142" s="35"/>
      <c r="Y142" s="35"/>
      <c r="Z142" s="35"/>
      <c r="AA142" s="35"/>
      <c r="AB142" s="35"/>
      <c r="AC142" s="35"/>
      <c r="AD142" s="35"/>
      <c r="AE142" s="36"/>
      <c r="AF142" s="38">
        <v>0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v>0</v>
      </c>
      <c r="AQ142" s="38"/>
      <c r="AR142" s="38"/>
      <c r="AS142" s="38"/>
      <c r="AT142" s="38"/>
      <c r="AU142" s="38">
        <v>0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v>0</v>
      </c>
      <c r="BF142" s="38"/>
      <c r="BG142" s="38"/>
      <c r="BH142" s="38"/>
      <c r="BI142" s="38"/>
      <c r="BJ142" s="38">
        <v>3100</v>
      </c>
      <c r="BK142" s="38"/>
      <c r="BL142" s="38"/>
      <c r="BM142" s="38"/>
      <c r="BN142" s="38"/>
      <c r="BO142" s="38">
        <v>0</v>
      </c>
      <c r="BP142" s="38"/>
      <c r="BQ142" s="38"/>
      <c r="BR142" s="38"/>
      <c r="BS142" s="38"/>
      <c r="BT142" s="38">
        <v>3100</v>
      </c>
      <c r="BU142" s="38"/>
      <c r="BV142" s="38"/>
      <c r="BW142" s="38"/>
      <c r="BX142" s="38"/>
    </row>
    <row r="143" spans="1:76" s="25" customFormat="1" ht="30" customHeight="1" x14ac:dyDescent="0.2">
      <c r="A143" s="39">
        <v>0</v>
      </c>
      <c r="B143" s="40"/>
      <c r="C143" s="40"/>
      <c r="D143" s="41" t="s">
        <v>210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2" t="s">
        <v>206</v>
      </c>
      <c r="R143" s="42"/>
      <c r="S143" s="42"/>
      <c r="T143" s="42"/>
      <c r="U143" s="42"/>
      <c r="V143" s="41" t="s">
        <v>207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8">
        <v>0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0</v>
      </c>
      <c r="AQ143" s="38"/>
      <c r="AR143" s="38"/>
      <c r="AS143" s="38"/>
      <c r="AT143" s="38"/>
      <c r="AU143" s="38">
        <v>0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0</v>
      </c>
      <c r="BF143" s="38"/>
      <c r="BG143" s="38"/>
      <c r="BH143" s="38"/>
      <c r="BI143" s="38"/>
      <c r="BJ143" s="38">
        <v>2160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v>2160</v>
      </c>
      <c r="BU143" s="38"/>
      <c r="BV143" s="38"/>
      <c r="BW143" s="38"/>
      <c r="BX143" s="38"/>
    </row>
    <row r="144" spans="1:76" s="25" customFormat="1" ht="15" customHeight="1" x14ac:dyDescent="0.2">
      <c r="A144" s="39">
        <v>0</v>
      </c>
      <c r="B144" s="40"/>
      <c r="C144" s="40"/>
      <c r="D144" s="41" t="s">
        <v>211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2" t="s">
        <v>202</v>
      </c>
      <c r="R144" s="42"/>
      <c r="S144" s="42"/>
      <c r="T144" s="42"/>
      <c r="U144" s="42"/>
      <c r="V144" s="41" t="s">
        <v>203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8">
        <v>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0</v>
      </c>
      <c r="AQ144" s="38"/>
      <c r="AR144" s="38"/>
      <c r="AS144" s="38"/>
      <c r="AT144" s="38"/>
      <c r="AU144" s="38">
        <v>0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0</v>
      </c>
      <c r="BF144" s="38"/>
      <c r="BG144" s="38"/>
      <c r="BH144" s="38"/>
      <c r="BI144" s="38"/>
      <c r="BJ144" s="38">
        <v>26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26</v>
      </c>
      <c r="BU144" s="38"/>
      <c r="BV144" s="38"/>
      <c r="BW144" s="38"/>
      <c r="BX144" s="38"/>
    </row>
    <row r="145" spans="1:76" s="25" customFormat="1" ht="15" customHeight="1" x14ac:dyDescent="0.2">
      <c r="A145" s="39">
        <v>0</v>
      </c>
      <c r="B145" s="40"/>
      <c r="C145" s="40"/>
      <c r="D145" s="41" t="s">
        <v>212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2" t="s">
        <v>206</v>
      </c>
      <c r="R145" s="42"/>
      <c r="S145" s="42"/>
      <c r="T145" s="42"/>
      <c r="U145" s="42"/>
      <c r="V145" s="41" t="s">
        <v>203</v>
      </c>
      <c r="W145" s="35"/>
      <c r="X145" s="35"/>
      <c r="Y145" s="35"/>
      <c r="Z145" s="35"/>
      <c r="AA145" s="35"/>
      <c r="AB145" s="35"/>
      <c r="AC145" s="35"/>
      <c r="AD145" s="35"/>
      <c r="AE145" s="36"/>
      <c r="AF145" s="38">
        <v>0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v>0</v>
      </c>
      <c r="AQ145" s="38"/>
      <c r="AR145" s="38"/>
      <c r="AS145" s="38"/>
      <c r="AT145" s="38"/>
      <c r="AU145" s="38">
        <v>0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v>0</v>
      </c>
      <c r="BF145" s="38"/>
      <c r="BG145" s="38"/>
      <c r="BH145" s="38"/>
      <c r="BI145" s="38"/>
      <c r="BJ145" s="38">
        <v>16</v>
      </c>
      <c r="BK145" s="38"/>
      <c r="BL145" s="38"/>
      <c r="BM145" s="38"/>
      <c r="BN145" s="38"/>
      <c r="BO145" s="38">
        <v>0</v>
      </c>
      <c r="BP145" s="38"/>
      <c r="BQ145" s="38"/>
      <c r="BR145" s="38"/>
      <c r="BS145" s="38"/>
      <c r="BT145" s="38">
        <v>16</v>
      </c>
      <c r="BU145" s="38"/>
      <c r="BV145" s="38"/>
      <c r="BW145" s="38"/>
      <c r="BX145" s="38"/>
    </row>
    <row r="146" spans="1:76" s="6" customFormat="1" ht="15" customHeight="1" x14ac:dyDescent="0.2">
      <c r="A146" s="44">
        <v>0</v>
      </c>
      <c r="B146" s="45"/>
      <c r="C146" s="45"/>
      <c r="D146" s="46" t="s">
        <v>213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0"/>
      <c r="Q146" s="47"/>
      <c r="R146" s="47"/>
      <c r="S146" s="47"/>
      <c r="T146" s="47"/>
      <c r="U146" s="47"/>
      <c r="V146" s="46"/>
      <c r="W146" s="29"/>
      <c r="X146" s="29"/>
      <c r="Y146" s="29"/>
      <c r="Z146" s="29"/>
      <c r="AA146" s="29"/>
      <c r="AB146" s="29"/>
      <c r="AC146" s="29"/>
      <c r="AD146" s="29"/>
      <c r="AE146" s="30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</row>
    <row r="147" spans="1:76" s="25" customFormat="1" ht="28.5" customHeight="1" x14ac:dyDescent="0.2">
      <c r="A147" s="39">
        <v>0</v>
      </c>
      <c r="B147" s="40"/>
      <c r="C147" s="40"/>
      <c r="D147" s="41" t="s">
        <v>214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2" t="s">
        <v>190</v>
      </c>
      <c r="R147" s="42"/>
      <c r="S147" s="42"/>
      <c r="T147" s="42"/>
      <c r="U147" s="42"/>
      <c r="V147" s="41" t="s">
        <v>203</v>
      </c>
      <c r="W147" s="35"/>
      <c r="X147" s="35"/>
      <c r="Y147" s="35"/>
      <c r="Z147" s="35"/>
      <c r="AA147" s="35"/>
      <c r="AB147" s="35"/>
      <c r="AC147" s="35"/>
      <c r="AD147" s="35"/>
      <c r="AE147" s="36"/>
      <c r="AF147" s="38">
        <v>0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0</v>
      </c>
      <c r="AQ147" s="38"/>
      <c r="AR147" s="38"/>
      <c r="AS147" s="38"/>
      <c r="AT147" s="38"/>
      <c r="AU147" s="38">
        <v>1245000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1245000</v>
      </c>
      <c r="BF147" s="38"/>
      <c r="BG147" s="38"/>
      <c r="BH147" s="38"/>
      <c r="BI147" s="38"/>
      <c r="BJ147" s="38">
        <v>0</v>
      </c>
      <c r="BK147" s="38"/>
      <c r="BL147" s="38"/>
      <c r="BM147" s="38"/>
      <c r="BN147" s="38"/>
      <c r="BO147" s="38">
        <v>0</v>
      </c>
      <c r="BP147" s="38"/>
      <c r="BQ147" s="38"/>
      <c r="BR147" s="38"/>
      <c r="BS147" s="38"/>
      <c r="BT147" s="38">
        <v>0</v>
      </c>
      <c r="BU147" s="38"/>
      <c r="BV147" s="38"/>
      <c r="BW147" s="38"/>
      <c r="BX147" s="38"/>
    </row>
    <row r="148" spans="1:76" s="25" customFormat="1" ht="30" customHeight="1" x14ac:dyDescent="0.2">
      <c r="A148" s="39">
        <v>0</v>
      </c>
      <c r="B148" s="40"/>
      <c r="C148" s="40"/>
      <c r="D148" s="41" t="s">
        <v>215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2" t="s">
        <v>190</v>
      </c>
      <c r="R148" s="42"/>
      <c r="S148" s="42"/>
      <c r="T148" s="42"/>
      <c r="U148" s="42"/>
      <c r="V148" s="41" t="s">
        <v>203</v>
      </c>
      <c r="W148" s="35"/>
      <c r="X148" s="35"/>
      <c r="Y148" s="35"/>
      <c r="Z148" s="35"/>
      <c r="AA148" s="35"/>
      <c r="AB148" s="35"/>
      <c r="AC148" s="35"/>
      <c r="AD148" s="35"/>
      <c r="AE148" s="36"/>
      <c r="AF148" s="38">
        <v>0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0</v>
      </c>
      <c r="AQ148" s="38"/>
      <c r="AR148" s="38"/>
      <c r="AS148" s="38"/>
      <c r="AT148" s="38"/>
      <c r="AU148" s="38">
        <v>0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0</v>
      </c>
      <c r="BF148" s="38"/>
      <c r="BG148" s="38"/>
      <c r="BH148" s="38"/>
      <c r="BI148" s="38"/>
      <c r="BJ148" s="38">
        <v>120000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120000</v>
      </c>
      <c r="BU148" s="38"/>
      <c r="BV148" s="38"/>
      <c r="BW148" s="38"/>
      <c r="BX148" s="38"/>
    </row>
    <row r="149" spans="1:76" s="25" customFormat="1" ht="30" customHeight="1" x14ac:dyDescent="0.2">
      <c r="A149" s="39">
        <v>0</v>
      </c>
      <c r="B149" s="40"/>
      <c r="C149" s="40"/>
      <c r="D149" s="41" t="s">
        <v>216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2" t="s">
        <v>190</v>
      </c>
      <c r="R149" s="42"/>
      <c r="S149" s="42"/>
      <c r="T149" s="42"/>
      <c r="U149" s="42"/>
      <c r="V149" s="41" t="s">
        <v>207</v>
      </c>
      <c r="W149" s="35"/>
      <c r="X149" s="35"/>
      <c r="Y149" s="35"/>
      <c r="Z149" s="35"/>
      <c r="AA149" s="35"/>
      <c r="AB149" s="35"/>
      <c r="AC149" s="35"/>
      <c r="AD149" s="35"/>
      <c r="AE149" s="36"/>
      <c r="AF149" s="38">
        <v>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0</v>
      </c>
      <c r="AQ149" s="38"/>
      <c r="AR149" s="38"/>
      <c r="AS149" s="38"/>
      <c r="AT149" s="38"/>
      <c r="AU149" s="38">
        <v>0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0</v>
      </c>
      <c r="BF149" s="38"/>
      <c r="BG149" s="38"/>
      <c r="BH149" s="38"/>
      <c r="BI149" s="38"/>
      <c r="BJ149" s="38">
        <v>1923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1923</v>
      </c>
      <c r="BU149" s="38"/>
      <c r="BV149" s="38"/>
      <c r="BW149" s="38"/>
      <c r="BX149" s="38"/>
    </row>
    <row r="150" spans="1:76" s="25" customFormat="1" ht="30" customHeight="1" x14ac:dyDescent="0.2">
      <c r="A150" s="39">
        <v>0</v>
      </c>
      <c r="B150" s="40"/>
      <c r="C150" s="40"/>
      <c r="D150" s="41" t="s">
        <v>217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2" t="s">
        <v>190</v>
      </c>
      <c r="R150" s="42"/>
      <c r="S150" s="42"/>
      <c r="T150" s="42"/>
      <c r="U150" s="42"/>
      <c r="V150" s="41" t="s">
        <v>207</v>
      </c>
      <c r="W150" s="35"/>
      <c r="X150" s="35"/>
      <c r="Y150" s="35"/>
      <c r="Z150" s="35"/>
      <c r="AA150" s="35"/>
      <c r="AB150" s="35"/>
      <c r="AC150" s="35"/>
      <c r="AD150" s="35"/>
      <c r="AE150" s="36"/>
      <c r="AF150" s="38">
        <v>0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0</v>
      </c>
      <c r="AQ150" s="38"/>
      <c r="AR150" s="38"/>
      <c r="AS150" s="38"/>
      <c r="AT150" s="38"/>
      <c r="AU150" s="38">
        <v>0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0</v>
      </c>
      <c r="BF150" s="38"/>
      <c r="BG150" s="38"/>
      <c r="BH150" s="38"/>
      <c r="BI150" s="38"/>
      <c r="BJ150" s="38">
        <v>20000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20000</v>
      </c>
      <c r="BU150" s="38"/>
      <c r="BV150" s="38"/>
      <c r="BW150" s="38"/>
      <c r="BX150" s="38"/>
    </row>
    <row r="151" spans="1:76" s="25" customFormat="1" ht="45" customHeight="1" x14ac:dyDescent="0.2">
      <c r="A151" s="39">
        <v>0</v>
      </c>
      <c r="B151" s="40"/>
      <c r="C151" s="40"/>
      <c r="D151" s="41" t="s">
        <v>218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2" t="s">
        <v>190</v>
      </c>
      <c r="R151" s="42"/>
      <c r="S151" s="42"/>
      <c r="T151" s="42"/>
      <c r="U151" s="42"/>
      <c r="V151" s="41" t="s">
        <v>207</v>
      </c>
      <c r="W151" s="35"/>
      <c r="X151" s="35"/>
      <c r="Y151" s="35"/>
      <c r="Z151" s="35"/>
      <c r="AA151" s="35"/>
      <c r="AB151" s="35"/>
      <c r="AC151" s="35"/>
      <c r="AD151" s="35"/>
      <c r="AE151" s="36"/>
      <c r="AF151" s="38">
        <v>0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0</v>
      </c>
      <c r="AQ151" s="38"/>
      <c r="AR151" s="38"/>
      <c r="AS151" s="38"/>
      <c r="AT151" s="38"/>
      <c r="AU151" s="38">
        <v>0</v>
      </c>
      <c r="AV151" s="38"/>
      <c r="AW151" s="38"/>
      <c r="AX151" s="38"/>
      <c r="AY151" s="38"/>
      <c r="AZ151" s="38">
        <v>0</v>
      </c>
      <c r="BA151" s="38"/>
      <c r="BB151" s="38"/>
      <c r="BC151" s="38"/>
      <c r="BD151" s="38"/>
      <c r="BE151" s="38">
        <v>0</v>
      </c>
      <c r="BF151" s="38"/>
      <c r="BG151" s="38"/>
      <c r="BH151" s="38"/>
      <c r="BI151" s="38"/>
      <c r="BJ151" s="38">
        <v>57694</v>
      </c>
      <c r="BK151" s="38"/>
      <c r="BL151" s="38"/>
      <c r="BM151" s="38"/>
      <c r="BN151" s="38"/>
      <c r="BO151" s="38">
        <v>0</v>
      </c>
      <c r="BP151" s="38"/>
      <c r="BQ151" s="38"/>
      <c r="BR151" s="38"/>
      <c r="BS151" s="38"/>
      <c r="BT151" s="38">
        <v>57694</v>
      </c>
      <c r="BU151" s="38"/>
      <c r="BV151" s="38"/>
      <c r="BW151" s="38"/>
      <c r="BX151" s="38"/>
    </row>
    <row r="152" spans="1:76" s="25" customFormat="1" ht="30" customHeight="1" x14ac:dyDescent="0.2">
      <c r="A152" s="39">
        <v>0</v>
      </c>
      <c r="B152" s="40"/>
      <c r="C152" s="40"/>
      <c r="D152" s="41" t="s">
        <v>219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2" t="s">
        <v>190</v>
      </c>
      <c r="R152" s="42"/>
      <c r="S152" s="42"/>
      <c r="T152" s="42"/>
      <c r="U152" s="42"/>
      <c r="V152" s="41" t="s">
        <v>207</v>
      </c>
      <c r="W152" s="35"/>
      <c r="X152" s="35"/>
      <c r="Y152" s="35"/>
      <c r="Z152" s="35"/>
      <c r="AA152" s="35"/>
      <c r="AB152" s="35"/>
      <c r="AC152" s="35"/>
      <c r="AD152" s="35"/>
      <c r="AE152" s="36"/>
      <c r="AF152" s="38">
        <v>0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0</v>
      </c>
      <c r="AQ152" s="38"/>
      <c r="AR152" s="38"/>
      <c r="AS152" s="38"/>
      <c r="AT152" s="38"/>
      <c r="AU152" s="38">
        <v>0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0</v>
      </c>
      <c r="BF152" s="38"/>
      <c r="BG152" s="38"/>
      <c r="BH152" s="38"/>
      <c r="BI152" s="38"/>
      <c r="BJ152" s="38">
        <v>168125</v>
      </c>
      <c r="BK152" s="38"/>
      <c r="BL152" s="38"/>
      <c r="BM152" s="38"/>
      <c r="BN152" s="38"/>
      <c r="BO152" s="38">
        <v>0</v>
      </c>
      <c r="BP152" s="38"/>
      <c r="BQ152" s="38"/>
      <c r="BR152" s="38"/>
      <c r="BS152" s="38"/>
      <c r="BT152" s="38">
        <v>168125</v>
      </c>
      <c r="BU152" s="38"/>
      <c r="BV152" s="38"/>
      <c r="BW152" s="38"/>
      <c r="BX152" s="38"/>
    </row>
    <row r="153" spans="1:76" s="25" customFormat="1" ht="30" customHeight="1" x14ac:dyDescent="0.2">
      <c r="A153" s="39">
        <v>0</v>
      </c>
      <c r="B153" s="40"/>
      <c r="C153" s="40"/>
      <c r="D153" s="41" t="s">
        <v>220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2" t="s">
        <v>190</v>
      </c>
      <c r="R153" s="42"/>
      <c r="S153" s="42"/>
      <c r="T153" s="42"/>
      <c r="U153" s="42"/>
      <c r="V153" s="41" t="s">
        <v>207</v>
      </c>
      <c r="W153" s="35"/>
      <c r="X153" s="35"/>
      <c r="Y153" s="35"/>
      <c r="Z153" s="35"/>
      <c r="AA153" s="35"/>
      <c r="AB153" s="35"/>
      <c r="AC153" s="35"/>
      <c r="AD153" s="35"/>
      <c r="AE153" s="36"/>
      <c r="AF153" s="38">
        <v>0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0</v>
      </c>
      <c r="AQ153" s="38"/>
      <c r="AR153" s="38"/>
      <c r="AS153" s="38"/>
      <c r="AT153" s="38"/>
      <c r="AU153" s="38">
        <v>0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0</v>
      </c>
      <c r="BF153" s="38"/>
      <c r="BG153" s="38"/>
      <c r="BH153" s="38"/>
      <c r="BI153" s="38"/>
      <c r="BJ153" s="38">
        <v>39</v>
      </c>
      <c r="BK153" s="38"/>
      <c r="BL153" s="38"/>
      <c r="BM153" s="38"/>
      <c r="BN153" s="38"/>
      <c r="BO153" s="38">
        <v>0</v>
      </c>
      <c r="BP153" s="38"/>
      <c r="BQ153" s="38"/>
      <c r="BR153" s="38"/>
      <c r="BS153" s="38"/>
      <c r="BT153" s="38">
        <v>39</v>
      </c>
      <c r="BU153" s="38"/>
      <c r="BV153" s="38"/>
      <c r="BW153" s="38"/>
      <c r="BX153" s="38"/>
    </row>
    <row r="154" spans="1:76" s="25" customFormat="1" ht="45" customHeight="1" x14ac:dyDescent="0.2">
      <c r="A154" s="39">
        <v>0</v>
      </c>
      <c r="B154" s="40"/>
      <c r="C154" s="40"/>
      <c r="D154" s="41" t="s">
        <v>221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2" t="s">
        <v>190</v>
      </c>
      <c r="R154" s="42"/>
      <c r="S154" s="42"/>
      <c r="T154" s="42"/>
      <c r="U154" s="42"/>
      <c r="V154" s="41" t="s">
        <v>207</v>
      </c>
      <c r="W154" s="35"/>
      <c r="X154" s="35"/>
      <c r="Y154" s="35"/>
      <c r="Z154" s="35"/>
      <c r="AA154" s="35"/>
      <c r="AB154" s="35"/>
      <c r="AC154" s="35"/>
      <c r="AD154" s="35"/>
      <c r="AE154" s="36"/>
      <c r="AF154" s="38">
        <v>0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0</v>
      </c>
      <c r="AQ154" s="38"/>
      <c r="AR154" s="38"/>
      <c r="AS154" s="38"/>
      <c r="AT154" s="38"/>
      <c r="AU154" s="38">
        <v>0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0</v>
      </c>
      <c r="BF154" s="38"/>
      <c r="BG154" s="38"/>
      <c r="BH154" s="38"/>
      <c r="BI154" s="38"/>
      <c r="BJ154" s="38">
        <v>56</v>
      </c>
      <c r="BK154" s="38"/>
      <c r="BL154" s="38"/>
      <c r="BM154" s="38"/>
      <c r="BN154" s="38"/>
      <c r="BO154" s="38">
        <v>0</v>
      </c>
      <c r="BP154" s="38"/>
      <c r="BQ154" s="38"/>
      <c r="BR154" s="38"/>
      <c r="BS154" s="38"/>
      <c r="BT154" s="38">
        <v>56</v>
      </c>
      <c r="BU154" s="38"/>
      <c r="BV154" s="38"/>
      <c r="BW154" s="38"/>
      <c r="BX154" s="38"/>
    </row>
    <row r="155" spans="1:76" s="25" customFormat="1" ht="45" customHeight="1" x14ac:dyDescent="0.2">
      <c r="A155" s="39">
        <v>0</v>
      </c>
      <c r="B155" s="40"/>
      <c r="C155" s="40"/>
      <c r="D155" s="41" t="s">
        <v>222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2" t="s">
        <v>190</v>
      </c>
      <c r="R155" s="42"/>
      <c r="S155" s="42"/>
      <c r="T155" s="42"/>
      <c r="U155" s="42"/>
      <c r="V155" s="41" t="s">
        <v>207</v>
      </c>
      <c r="W155" s="35"/>
      <c r="X155" s="35"/>
      <c r="Y155" s="35"/>
      <c r="Z155" s="35"/>
      <c r="AA155" s="35"/>
      <c r="AB155" s="35"/>
      <c r="AC155" s="35"/>
      <c r="AD155" s="35"/>
      <c r="AE155" s="36"/>
      <c r="AF155" s="38">
        <v>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0</v>
      </c>
      <c r="AQ155" s="38"/>
      <c r="AR155" s="38"/>
      <c r="AS155" s="38"/>
      <c r="AT155" s="38"/>
      <c r="AU155" s="38">
        <v>0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0</v>
      </c>
      <c r="BF155" s="38"/>
      <c r="BG155" s="38"/>
      <c r="BH155" s="38"/>
      <c r="BI155" s="38"/>
      <c r="BJ155" s="38">
        <v>2000</v>
      </c>
      <c r="BK155" s="38"/>
      <c r="BL155" s="38"/>
      <c r="BM155" s="38"/>
      <c r="BN155" s="38"/>
      <c r="BO155" s="38">
        <v>0</v>
      </c>
      <c r="BP155" s="38"/>
      <c r="BQ155" s="38"/>
      <c r="BR155" s="38"/>
      <c r="BS155" s="38"/>
      <c r="BT155" s="38">
        <v>2000</v>
      </c>
      <c r="BU155" s="38"/>
      <c r="BV155" s="38"/>
      <c r="BW155" s="38"/>
      <c r="BX155" s="38"/>
    </row>
    <row r="156" spans="1:76" s="25" customFormat="1" ht="45" customHeight="1" x14ac:dyDescent="0.2">
      <c r="A156" s="39">
        <v>0</v>
      </c>
      <c r="B156" s="40"/>
      <c r="C156" s="40"/>
      <c r="D156" s="41" t="s">
        <v>223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2" t="s">
        <v>190</v>
      </c>
      <c r="R156" s="42"/>
      <c r="S156" s="42"/>
      <c r="T156" s="42"/>
      <c r="U156" s="42"/>
      <c r="V156" s="41" t="s">
        <v>207</v>
      </c>
      <c r="W156" s="35"/>
      <c r="X156" s="35"/>
      <c r="Y156" s="35"/>
      <c r="Z156" s="35"/>
      <c r="AA156" s="35"/>
      <c r="AB156" s="35"/>
      <c r="AC156" s="35"/>
      <c r="AD156" s="35"/>
      <c r="AE156" s="36"/>
      <c r="AF156" s="38">
        <v>0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0</v>
      </c>
      <c r="AQ156" s="38"/>
      <c r="AR156" s="38"/>
      <c r="AS156" s="38"/>
      <c r="AT156" s="38"/>
      <c r="AU156" s="38">
        <v>0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0</v>
      </c>
      <c r="BF156" s="38"/>
      <c r="BG156" s="38"/>
      <c r="BH156" s="38"/>
      <c r="BI156" s="38"/>
      <c r="BJ156" s="38">
        <v>5500</v>
      </c>
      <c r="BK156" s="38"/>
      <c r="BL156" s="38"/>
      <c r="BM156" s="38"/>
      <c r="BN156" s="38"/>
      <c r="BO156" s="38">
        <v>0</v>
      </c>
      <c r="BP156" s="38"/>
      <c r="BQ156" s="38"/>
      <c r="BR156" s="38"/>
      <c r="BS156" s="38"/>
      <c r="BT156" s="38">
        <v>5500</v>
      </c>
      <c r="BU156" s="38"/>
      <c r="BV156" s="38"/>
      <c r="BW156" s="38"/>
      <c r="BX156" s="38"/>
    </row>
    <row r="157" spans="1:76" s="6" customFormat="1" ht="15" customHeight="1" x14ac:dyDescent="0.2">
      <c r="A157" s="44">
        <v>0</v>
      </c>
      <c r="B157" s="45"/>
      <c r="C157" s="45"/>
      <c r="D157" s="46" t="s">
        <v>224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30"/>
      <c r="Q157" s="47"/>
      <c r="R157" s="47"/>
      <c r="S157" s="47"/>
      <c r="T157" s="47"/>
      <c r="U157" s="47"/>
      <c r="V157" s="46"/>
      <c r="W157" s="29"/>
      <c r="X157" s="29"/>
      <c r="Y157" s="29"/>
      <c r="Z157" s="29"/>
      <c r="AA157" s="29"/>
      <c r="AB157" s="29"/>
      <c r="AC157" s="29"/>
      <c r="AD157" s="29"/>
      <c r="AE157" s="30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</row>
    <row r="158" spans="1:76" s="25" customFormat="1" ht="15" customHeight="1" x14ac:dyDescent="0.2">
      <c r="A158" s="39">
        <v>0</v>
      </c>
      <c r="B158" s="40"/>
      <c r="C158" s="40"/>
      <c r="D158" s="41" t="s">
        <v>225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2" t="s">
        <v>226</v>
      </c>
      <c r="R158" s="42"/>
      <c r="S158" s="42"/>
      <c r="T158" s="42"/>
      <c r="U158" s="42"/>
      <c r="V158" s="41" t="s">
        <v>227</v>
      </c>
      <c r="W158" s="35"/>
      <c r="X158" s="35"/>
      <c r="Y158" s="35"/>
      <c r="Z158" s="35"/>
      <c r="AA158" s="35"/>
      <c r="AB158" s="35"/>
      <c r="AC158" s="35"/>
      <c r="AD158" s="35"/>
      <c r="AE158" s="36"/>
      <c r="AF158" s="38">
        <v>0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v>0</v>
      </c>
      <c r="AQ158" s="38"/>
      <c r="AR158" s="38"/>
      <c r="AS158" s="38"/>
      <c r="AT158" s="38"/>
      <c r="AU158" s="38">
        <v>100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v>100</v>
      </c>
      <c r="BF158" s="38"/>
      <c r="BG158" s="38"/>
      <c r="BH158" s="38"/>
      <c r="BI158" s="38"/>
      <c r="BJ158" s="38">
        <v>0</v>
      </c>
      <c r="BK158" s="38"/>
      <c r="BL158" s="38"/>
      <c r="BM158" s="38"/>
      <c r="BN158" s="38"/>
      <c r="BO158" s="38">
        <v>0</v>
      </c>
      <c r="BP158" s="38"/>
      <c r="BQ158" s="38"/>
      <c r="BR158" s="38"/>
      <c r="BS158" s="38"/>
      <c r="BT158" s="38">
        <v>0</v>
      </c>
      <c r="BU158" s="38"/>
      <c r="BV158" s="38"/>
      <c r="BW158" s="38"/>
      <c r="BX158" s="38"/>
    </row>
    <row r="159" spans="1:76" s="25" customFormat="1" ht="30" customHeight="1" x14ac:dyDescent="0.2">
      <c r="A159" s="39">
        <v>0</v>
      </c>
      <c r="B159" s="40"/>
      <c r="C159" s="40"/>
      <c r="D159" s="41" t="s">
        <v>228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42" t="s">
        <v>226</v>
      </c>
      <c r="R159" s="42"/>
      <c r="S159" s="42"/>
      <c r="T159" s="42"/>
      <c r="U159" s="42"/>
      <c r="V159" s="41" t="s">
        <v>227</v>
      </c>
      <c r="W159" s="35"/>
      <c r="X159" s="35"/>
      <c r="Y159" s="35"/>
      <c r="Z159" s="35"/>
      <c r="AA159" s="35"/>
      <c r="AB159" s="35"/>
      <c r="AC159" s="35"/>
      <c r="AD159" s="35"/>
      <c r="AE159" s="36"/>
      <c r="AF159" s="38">
        <v>0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0</v>
      </c>
      <c r="AQ159" s="38"/>
      <c r="AR159" s="38"/>
      <c r="AS159" s="38"/>
      <c r="AT159" s="38"/>
      <c r="AU159" s="38">
        <v>0</v>
      </c>
      <c r="AV159" s="38"/>
      <c r="AW159" s="38"/>
      <c r="AX159" s="38"/>
      <c r="AY159" s="38"/>
      <c r="AZ159" s="38">
        <v>0</v>
      </c>
      <c r="BA159" s="38"/>
      <c r="BB159" s="38"/>
      <c r="BC159" s="38"/>
      <c r="BD159" s="38"/>
      <c r="BE159" s="38">
        <v>0</v>
      </c>
      <c r="BF159" s="38"/>
      <c r="BG159" s="38"/>
      <c r="BH159" s="38"/>
      <c r="BI159" s="38"/>
      <c r="BJ159" s="38">
        <v>100</v>
      </c>
      <c r="BK159" s="38"/>
      <c r="BL159" s="38"/>
      <c r="BM159" s="38"/>
      <c r="BN159" s="38"/>
      <c r="BO159" s="38">
        <v>0</v>
      </c>
      <c r="BP159" s="38"/>
      <c r="BQ159" s="38"/>
      <c r="BR159" s="38"/>
      <c r="BS159" s="38"/>
      <c r="BT159" s="38">
        <v>100</v>
      </c>
      <c r="BU159" s="38"/>
      <c r="BV159" s="38"/>
      <c r="BW159" s="38"/>
      <c r="BX159" s="38"/>
    </row>
    <row r="160" spans="1:76" s="25" customFormat="1" ht="30" customHeight="1" x14ac:dyDescent="0.2">
      <c r="A160" s="39">
        <v>0</v>
      </c>
      <c r="B160" s="40"/>
      <c r="C160" s="40"/>
      <c r="D160" s="41" t="s">
        <v>229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42" t="s">
        <v>226</v>
      </c>
      <c r="R160" s="42"/>
      <c r="S160" s="42"/>
      <c r="T160" s="42"/>
      <c r="U160" s="42"/>
      <c r="V160" s="41" t="s">
        <v>227</v>
      </c>
      <c r="W160" s="35"/>
      <c r="X160" s="35"/>
      <c r="Y160" s="35"/>
      <c r="Z160" s="35"/>
      <c r="AA160" s="35"/>
      <c r="AB160" s="35"/>
      <c r="AC160" s="35"/>
      <c r="AD160" s="35"/>
      <c r="AE160" s="36"/>
      <c r="AF160" s="38">
        <v>0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0</v>
      </c>
      <c r="AQ160" s="38"/>
      <c r="AR160" s="38"/>
      <c r="AS160" s="38"/>
      <c r="AT160" s="38"/>
      <c r="AU160" s="38">
        <v>0</v>
      </c>
      <c r="AV160" s="38"/>
      <c r="AW160" s="38"/>
      <c r="AX160" s="38"/>
      <c r="AY160" s="38"/>
      <c r="AZ160" s="38">
        <v>0</v>
      </c>
      <c r="BA160" s="38"/>
      <c r="BB160" s="38"/>
      <c r="BC160" s="38"/>
      <c r="BD160" s="38"/>
      <c r="BE160" s="38">
        <v>0</v>
      </c>
      <c r="BF160" s="38"/>
      <c r="BG160" s="38"/>
      <c r="BH160" s="38"/>
      <c r="BI160" s="38"/>
      <c r="BJ160" s="38">
        <v>100</v>
      </c>
      <c r="BK160" s="38"/>
      <c r="BL160" s="38"/>
      <c r="BM160" s="38"/>
      <c r="BN160" s="38"/>
      <c r="BO160" s="38">
        <v>0</v>
      </c>
      <c r="BP160" s="38"/>
      <c r="BQ160" s="38"/>
      <c r="BR160" s="38"/>
      <c r="BS160" s="38"/>
      <c r="BT160" s="38">
        <v>100</v>
      </c>
      <c r="BU160" s="38"/>
      <c r="BV160" s="38"/>
      <c r="BW160" s="38"/>
      <c r="BX160" s="38"/>
    </row>
    <row r="161" spans="1:79" s="25" customFormat="1" ht="30" customHeight="1" x14ac:dyDescent="0.2">
      <c r="A161" s="39">
        <v>0</v>
      </c>
      <c r="B161" s="40"/>
      <c r="C161" s="40"/>
      <c r="D161" s="41" t="s">
        <v>230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2" t="s">
        <v>226</v>
      </c>
      <c r="R161" s="42"/>
      <c r="S161" s="42"/>
      <c r="T161" s="42"/>
      <c r="U161" s="42"/>
      <c r="V161" s="41" t="s">
        <v>227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0</v>
      </c>
      <c r="BF161" s="38"/>
      <c r="BG161" s="38"/>
      <c r="BH161" s="38"/>
      <c r="BI161" s="38"/>
      <c r="BJ161" s="38">
        <v>85</v>
      </c>
      <c r="BK161" s="38"/>
      <c r="BL161" s="38"/>
      <c r="BM161" s="38"/>
      <c r="BN161" s="38"/>
      <c r="BO161" s="38">
        <v>0</v>
      </c>
      <c r="BP161" s="38"/>
      <c r="BQ161" s="38"/>
      <c r="BR161" s="38"/>
      <c r="BS161" s="38"/>
      <c r="BT161" s="38">
        <v>85</v>
      </c>
      <c r="BU161" s="38"/>
      <c r="BV161" s="38"/>
      <c r="BW161" s="38"/>
      <c r="BX161" s="38"/>
    </row>
    <row r="162" spans="1:79" s="25" customFormat="1" ht="45" customHeight="1" x14ac:dyDescent="0.2">
      <c r="A162" s="39">
        <v>0</v>
      </c>
      <c r="B162" s="40"/>
      <c r="C162" s="40"/>
      <c r="D162" s="41" t="s">
        <v>231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2" t="s">
        <v>226</v>
      </c>
      <c r="R162" s="42"/>
      <c r="S162" s="42"/>
      <c r="T162" s="42"/>
      <c r="U162" s="42"/>
      <c r="V162" s="41" t="s">
        <v>227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8">
        <v>0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0</v>
      </c>
      <c r="AQ162" s="38"/>
      <c r="AR162" s="38"/>
      <c r="AS162" s="38"/>
      <c r="AT162" s="38"/>
      <c r="AU162" s="38">
        <v>0</v>
      </c>
      <c r="AV162" s="38"/>
      <c r="AW162" s="38"/>
      <c r="AX162" s="38"/>
      <c r="AY162" s="38"/>
      <c r="AZ162" s="38">
        <v>0</v>
      </c>
      <c r="BA162" s="38"/>
      <c r="BB162" s="38"/>
      <c r="BC162" s="38"/>
      <c r="BD162" s="38"/>
      <c r="BE162" s="38">
        <v>0</v>
      </c>
      <c r="BF162" s="38"/>
      <c r="BG162" s="38"/>
      <c r="BH162" s="38"/>
      <c r="BI162" s="38"/>
      <c r="BJ162" s="38">
        <v>100</v>
      </c>
      <c r="BK162" s="38"/>
      <c r="BL162" s="38"/>
      <c r="BM162" s="38"/>
      <c r="BN162" s="38"/>
      <c r="BO162" s="38">
        <v>0</v>
      </c>
      <c r="BP162" s="38"/>
      <c r="BQ162" s="38"/>
      <c r="BR162" s="38"/>
      <c r="BS162" s="38"/>
      <c r="BT162" s="38">
        <v>100</v>
      </c>
      <c r="BU162" s="38"/>
      <c r="BV162" s="38"/>
      <c r="BW162" s="38"/>
      <c r="BX162" s="38"/>
    </row>
    <row r="163" spans="1:79" s="25" customFormat="1" ht="30" customHeight="1" x14ac:dyDescent="0.2">
      <c r="A163" s="39">
        <v>0</v>
      </c>
      <c r="B163" s="40"/>
      <c r="C163" s="40"/>
      <c r="D163" s="41" t="s">
        <v>232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2" t="s">
        <v>226</v>
      </c>
      <c r="R163" s="42"/>
      <c r="S163" s="42"/>
      <c r="T163" s="42"/>
      <c r="U163" s="42"/>
      <c r="V163" s="41" t="s">
        <v>227</v>
      </c>
      <c r="W163" s="35"/>
      <c r="X163" s="35"/>
      <c r="Y163" s="35"/>
      <c r="Z163" s="35"/>
      <c r="AA163" s="35"/>
      <c r="AB163" s="35"/>
      <c r="AC163" s="35"/>
      <c r="AD163" s="35"/>
      <c r="AE163" s="36"/>
      <c r="AF163" s="38">
        <v>0</v>
      </c>
      <c r="AG163" s="38"/>
      <c r="AH163" s="38"/>
      <c r="AI163" s="38"/>
      <c r="AJ163" s="38"/>
      <c r="AK163" s="38">
        <v>0</v>
      </c>
      <c r="AL163" s="38"/>
      <c r="AM163" s="38"/>
      <c r="AN163" s="38"/>
      <c r="AO163" s="38"/>
      <c r="AP163" s="38">
        <v>0</v>
      </c>
      <c r="AQ163" s="38"/>
      <c r="AR163" s="38"/>
      <c r="AS163" s="38"/>
      <c r="AT163" s="38"/>
      <c r="AU163" s="38">
        <v>0</v>
      </c>
      <c r="AV163" s="38"/>
      <c r="AW163" s="38"/>
      <c r="AX163" s="38"/>
      <c r="AY163" s="38"/>
      <c r="AZ163" s="38">
        <v>0</v>
      </c>
      <c r="BA163" s="38"/>
      <c r="BB163" s="38"/>
      <c r="BC163" s="38"/>
      <c r="BD163" s="38"/>
      <c r="BE163" s="38">
        <v>0</v>
      </c>
      <c r="BF163" s="38"/>
      <c r="BG163" s="38"/>
      <c r="BH163" s="38"/>
      <c r="BI163" s="38"/>
      <c r="BJ163" s="38">
        <v>100</v>
      </c>
      <c r="BK163" s="38"/>
      <c r="BL163" s="38"/>
      <c r="BM163" s="38"/>
      <c r="BN163" s="38"/>
      <c r="BO163" s="38">
        <v>0</v>
      </c>
      <c r="BP163" s="38"/>
      <c r="BQ163" s="38"/>
      <c r="BR163" s="38"/>
      <c r="BS163" s="38"/>
      <c r="BT163" s="38">
        <v>100</v>
      </c>
      <c r="BU163" s="38"/>
      <c r="BV163" s="38"/>
      <c r="BW163" s="38"/>
      <c r="BX163" s="38"/>
    </row>
    <row r="164" spans="1:79" s="25" customFormat="1" ht="30" customHeight="1" x14ac:dyDescent="0.2">
      <c r="A164" s="39">
        <v>0</v>
      </c>
      <c r="B164" s="40"/>
      <c r="C164" s="40"/>
      <c r="D164" s="41" t="s">
        <v>233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2" t="s">
        <v>226</v>
      </c>
      <c r="R164" s="42"/>
      <c r="S164" s="42"/>
      <c r="T164" s="42"/>
      <c r="U164" s="42"/>
      <c r="V164" s="41" t="s">
        <v>227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8">
        <v>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0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0</v>
      </c>
      <c r="BF164" s="38"/>
      <c r="BG164" s="38"/>
      <c r="BH164" s="38"/>
      <c r="BI164" s="38"/>
      <c r="BJ164" s="38">
        <v>100</v>
      </c>
      <c r="BK164" s="38"/>
      <c r="BL164" s="38"/>
      <c r="BM164" s="38"/>
      <c r="BN164" s="38"/>
      <c r="BO164" s="38">
        <v>0</v>
      </c>
      <c r="BP164" s="38"/>
      <c r="BQ164" s="38"/>
      <c r="BR164" s="38"/>
      <c r="BS164" s="38"/>
      <c r="BT164" s="38">
        <v>100</v>
      </c>
      <c r="BU164" s="38"/>
      <c r="BV164" s="38"/>
      <c r="BW164" s="38"/>
      <c r="BX164" s="38"/>
    </row>
    <row r="165" spans="1:79" s="25" customFormat="1" ht="30" customHeight="1" x14ac:dyDescent="0.2">
      <c r="A165" s="39">
        <v>0</v>
      </c>
      <c r="B165" s="40"/>
      <c r="C165" s="40"/>
      <c r="D165" s="41" t="s">
        <v>234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2" t="s">
        <v>226</v>
      </c>
      <c r="R165" s="42"/>
      <c r="S165" s="42"/>
      <c r="T165" s="42"/>
      <c r="U165" s="42"/>
      <c r="V165" s="41" t="s">
        <v>227</v>
      </c>
      <c r="W165" s="35"/>
      <c r="X165" s="35"/>
      <c r="Y165" s="35"/>
      <c r="Z165" s="35"/>
      <c r="AA165" s="35"/>
      <c r="AB165" s="35"/>
      <c r="AC165" s="35"/>
      <c r="AD165" s="35"/>
      <c r="AE165" s="36"/>
      <c r="AF165" s="38">
        <v>0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0</v>
      </c>
      <c r="AQ165" s="38"/>
      <c r="AR165" s="38"/>
      <c r="AS165" s="38"/>
      <c r="AT165" s="38"/>
      <c r="AU165" s="38">
        <v>0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0</v>
      </c>
      <c r="BF165" s="38"/>
      <c r="BG165" s="38"/>
      <c r="BH165" s="38"/>
      <c r="BI165" s="38"/>
      <c r="BJ165" s="38">
        <v>100</v>
      </c>
      <c r="BK165" s="38"/>
      <c r="BL165" s="38"/>
      <c r="BM165" s="38"/>
      <c r="BN165" s="38"/>
      <c r="BO165" s="38">
        <v>0</v>
      </c>
      <c r="BP165" s="38"/>
      <c r="BQ165" s="38"/>
      <c r="BR165" s="38"/>
      <c r="BS165" s="38"/>
      <c r="BT165" s="38">
        <v>100</v>
      </c>
      <c r="BU165" s="38"/>
      <c r="BV165" s="38"/>
      <c r="BW165" s="38"/>
      <c r="BX165" s="38"/>
    </row>
    <row r="166" spans="1:79" s="25" customFormat="1" ht="45" customHeight="1" x14ac:dyDescent="0.2">
      <c r="A166" s="39">
        <v>0</v>
      </c>
      <c r="B166" s="40"/>
      <c r="C166" s="40"/>
      <c r="D166" s="41" t="s">
        <v>235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42" t="s">
        <v>226</v>
      </c>
      <c r="R166" s="42"/>
      <c r="S166" s="42"/>
      <c r="T166" s="42"/>
      <c r="U166" s="42"/>
      <c r="V166" s="41" t="s">
        <v>227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38">
        <v>0</v>
      </c>
      <c r="AG166" s="38"/>
      <c r="AH166" s="38"/>
      <c r="AI166" s="38"/>
      <c r="AJ166" s="38"/>
      <c r="AK166" s="38">
        <v>0</v>
      </c>
      <c r="AL166" s="38"/>
      <c r="AM166" s="38"/>
      <c r="AN166" s="38"/>
      <c r="AO166" s="38"/>
      <c r="AP166" s="38">
        <v>0</v>
      </c>
      <c r="AQ166" s="38"/>
      <c r="AR166" s="38"/>
      <c r="AS166" s="38"/>
      <c r="AT166" s="38"/>
      <c r="AU166" s="38">
        <v>0</v>
      </c>
      <c r="AV166" s="38"/>
      <c r="AW166" s="38"/>
      <c r="AX166" s="38"/>
      <c r="AY166" s="38"/>
      <c r="AZ166" s="38">
        <v>0</v>
      </c>
      <c r="BA166" s="38"/>
      <c r="BB166" s="38"/>
      <c r="BC166" s="38"/>
      <c r="BD166" s="38"/>
      <c r="BE166" s="38">
        <v>0</v>
      </c>
      <c r="BF166" s="38"/>
      <c r="BG166" s="38"/>
      <c r="BH166" s="38"/>
      <c r="BI166" s="38"/>
      <c r="BJ166" s="38">
        <v>100</v>
      </c>
      <c r="BK166" s="38"/>
      <c r="BL166" s="38"/>
      <c r="BM166" s="38"/>
      <c r="BN166" s="38"/>
      <c r="BO166" s="38">
        <v>0</v>
      </c>
      <c r="BP166" s="38"/>
      <c r="BQ166" s="38"/>
      <c r="BR166" s="38"/>
      <c r="BS166" s="38"/>
      <c r="BT166" s="38">
        <v>100</v>
      </c>
      <c r="BU166" s="38"/>
      <c r="BV166" s="38"/>
      <c r="BW166" s="38"/>
      <c r="BX166" s="38"/>
    </row>
    <row r="167" spans="1:79" s="25" customFormat="1" ht="45" customHeight="1" x14ac:dyDescent="0.2">
      <c r="A167" s="39">
        <v>0</v>
      </c>
      <c r="B167" s="40"/>
      <c r="C167" s="40"/>
      <c r="D167" s="41" t="s">
        <v>236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2" t="s">
        <v>226</v>
      </c>
      <c r="R167" s="42"/>
      <c r="S167" s="42"/>
      <c r="T167" s="42"/>
      <c r="U167" s="42"/>
      <c r="V167" s="41" t="s">
        <v>227</v>
      </c>
      <c r="W167" s="35"/>
      <c r="X167" s="35"/>
      <c r="Y167" s="35"/>
      <c r="Z167" s="35"/>
      <c r="AA167" s="35"/>
      <c r="AB167" s="35"/>
      <c r="AC167" s="35"/>
      <c r="AD167" s="35"/>
      <c r="AE167" s="36"/>
      <c r="AF167" s="38">
        <v>0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0</v>
      </c>
      <c r="AQ167" s="38"/>
      <c r="AR167" s="38"/>
      <c r="AS167" s="38"/>
      <c r="AT167" s="38"/>
      <c r="AU167" s="38">
        <v>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0</v>
      </c>
      <c r="BF167" s="38"/>
      <c r="BG167" s="38"/>
      <c r="BH167" s="38"/>
      <c r="BI167" s="38"/>
      <c r="BJ167" s="38">
        <v>100</v>
      </c>
      <c r="BK167" s="38"/>
      <c r="BL167" s="38"/>
      <c r="BM167" s="38"/>
      <c r="BN167" s="38"/>
      <c r="BO167" s="38">
        <v>0</v>
      </c>
      <c r="BP167" s="38"/>
      <c r="BQ167" s="38"/>
      <c r="BR167" s="38"/>
      <c r="BS167" s="38"/>
      <c r="BT167" s="38">
        <v>100</v>
      </c>
      <c r="BU167" s="38"/>
      <c r="BV167" s="38"/>
      <c r="BW167" s="38"/>
      <c r="BX167" s="38"/>
    </row>
    <row r="169" spans="1:79" ht="14.25" customHeight="1" x14ac:dyDescent="0.2">
      <c r="A169" s="67" t="s">
        <v>293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</row>
    <row r="170" spans="1:79" ht="23.1" customHeight="1" x14ac:dyDescent="0.2">
      <c r="A170" s="85" t="s">
        <v>6</v>
      </c>
      <c r="B170" s="86"/>
      <c r="C170" s="86"/>
      <c r="D170" s="42" t="s">
        <v>9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 t="s">
        <v>8</v>
      </c>
      <c r="R170" s="42"/>
      <c r="S170" s="42"/>
      <c r="T170" s="42"/>
      <c r="U170" s="42"/>
      <c r="V170" s="42" t="s">
        <v>7</v>
      </c>
      <c r="W170" s="42"/>
      <c r="X170" s="42"/>
      <c r="Y170" s="42"/>
      <c r="Z170" s="42"/>
      <c r="AA170" s="42"/>
      <c r="AB170" s="42"/>
      <c r="AC170" s="42"/>
      <c r="AD170" s="42"/>
      <c r="AE170" s="42"/>
      <c r="AF170" s="80" t="s">
        <v>284</v>
      </c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2"/>
      <c r="AU170" s="80" t="s">
        <v>289</v>
      </c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2"/>
    </row>
    <row r="171" spans="1:79" ht="28.5" customHeight="1" x14ac:dyDescent="0.2">
      <c r="A171" s="88"/>
      <c r="B171" s="89"/>
      <c r="C171" s="89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 t="s">
        <v>4</v>
      </c>
      <c r="AG171" s="42"/>
      <c r="AH171" s="42"/>
      <c r="AI171" s="42"/>
      <c r="AJ171" s="42"/>
      <c r="AK171" s="42" t="s">
        <v>3</v>
      </c>
      <c r="AL171" s="42"/>
      <c r="AM171" s="42"/>
      <c r="AN171" s="42"/>
      <c r="AO171" s="42"/>
      <c r="AP171" s="42" t="s">
        <v>123</v>
      </c>
      <c r="AQ171" s="42"/>
      <c r="AR171" s="42"/>
      <c r="AS171" s="42"/>
      <c r="AT171" s="42"/>
      <c r="AU171" s="42" t="s">
        <v>4</v>
      </c>
      <c r="AV171" s="42"/>
      <c r="AW171" s="42"/>
      <c r="AX171" s="42"/>
      <c r="AY171" s="42"/>
      <c r="AZ171" s="42" t="s">
        <v>3</v>
      </c>
      <c r="BA171" s="42"/>
      <c r="BB171" s="42"/>
      <c r="BC171" s="42"/>
      <c r="BD171" s="42"/>
      <c r="BE171" s="42" t="s">
        <v>90</v>
      </c>
      <c r="BF171" s="42"/>
      <c r="BG171" s="42"/>
      <c r="BH171" s="42"/>
      <c r="BI171" s="42"/>
    </row>
    <row r="172" spans="1:79" ht="15" customHeight="1" x14ac:dyDescent="0.2">
      <c r="A172" s="80">
        <v>1</v>
      </c>
      <c r="B172" s="81"/>
      <c r="C172" s="81"/>
      <c r="D172" s="42">
        <v>2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>
        <v>3</v>
      </c>
      <c r="R172" s="42"/>
      <c r="S172" s="42"/>
      <c r="T172" s="42"/>
      <c r="U172" s="42"/>
      <c r="V172" s="42">
        <v>4</v>
      </c>
      <c r="W172" s="42"/>
      <c r="X172" s="42"/>
      <c r="Y172" s="42"/>
      <c r="Z172" s="42"/>
      <c r="AA172" s="42"/>
      <c r="AB172" s="42"/>
      <c r="AC172" s="42"/>
      <c r="AD172" s="42"/>
      <c r="AE172" s="42"/>
      <c r="AF172" s="42">
        <v>5</v>
      </c>
      <c r="AG172" s="42"/>
      <c r="AH172" s="42"/>
      <c r="AI172" s="42"/>
      <c r="AJ172" s="42"/>
      <c r="AK172" s="42">
        <v>6</v>
      </c>
      <c r="AL172" s="42"/>
      <c r="AM172" s="42"/>
      <c r="AN172" s="42"/>
      <c r="AO172" s="42"/>
      <c r="AP172" s="42">
        <v>7</v>
      </c>
      <c r="AQ172" s="42"/>
      <c r="AR172" s="42"/>
      <c r="AS172" s="42"/>
      <c r="AT172" s="42"/>
      <c r="AU172" s="42">
        <v>8</v>
      </c>
      <c r="AV172" s="42"/>
      <c r="AW172" s="42"/>
      <c r="AX172" s="42"/>
      <c r="AY172" s="42"/>
      <c r="AZ172" s="42">
        <v>9</v>
      </c>
      <c r="BA172" s="42"/>
      <c r="BB172" s="42"/>
      <c r="BC172" s="42"/>
      <c r="BD172" s="42"/>
      <c r="BE172" s="42">
        <v>10</v>
      </c>
      <c r="BF172" s="42"/>
      <c r="BG172" s="42"/>
      <c r="BH172" s="42"/>
      <c r="BI172" s="42"/>
    </row>
    <row r="173" spans="1:79" ht="15.75" hidden="1" customHeight="1" x14ac:dyDescent="0.2">
      <c r="A173" s="94" t="s">
        <v>154</v>
      </c>
      <c r="B173" s="95"/>
      <c r="C173" s="95"/>
      <c r="D173" s="42" t="s">
        <v>57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 t="s">
        <v>70</v>
      </c>
      <c r="R173" s="42"/>
      <c r="S173" s="42"/>
      <c r="T173" s="42"/>
      <c r="U173" s="42"/>
      <c r="V173" s="42" t="s">
        <v>71</v>
      </c>
      <c r="W173" s="42"/>
      <c r="X173" s="42"/>
      <c r="Y173" s="42"/>
      <c r="Z173" s="42"/>
      <c r="AA173" s="42"/>
      <c r="AB173" s="42"/>
      <c r="AC173" s="42"/>
      <c r="AD173" s="42"/>
      <c r="AE173" s="42"/>
      <c r="AF173" s="71" t="s">
        <v>107</v>
      </c>
      <c r="AG173" s="71"/>
      <c r="AH173" s="71"/>
      <c r="AI173" s="71"/>
      <c r="AJ173" s="71"/>
      <c r="AK173" s="69" t="s">
        <v>108</v>
      </c>
      <c r="AL173" s="69"/>
      <c r="AM173" s="69"/>
      <c r="AN173" s="69"/>
      <c r="AO173" s="69"/>
      <c r="AP173" s="91" t="s">
        <v>188</v>
      </c>
      <c r="AQ173" s="91"/>
      <c r="AR173" s="91"/>
      <c r="AS173" s="91"/>
      <c r="AT173" s="91"/>
      <c r="AU173" s="71" t="s">
        <v>109</v>
      </c>
      <c r="AV173" s="71"/>
      <c r="AW173" s="71"/>
      <c r="AX173" s="71"/>
      <c r="AY173" s="71"/>
      <c r="AZ173" s="69" t="s">
        <v>110</v>
      </c>
      <c r="BA173" s="69"/>
      <c r="BB173" s="69"/>
      <c r="BC173" s="69"/>
      <c r="BD173" s="69"/>
      <c r="BE173" s="91" t="s">
        <v>188</v>
      </c>
      <c r="BF173" s="91"/>
      <c r="BG173" s="91"/>
      <c r="BH173" s="91"/>
      <c r="BI173" s="91"/>
      <c r="CA173" t="s">
        <v>39</v>
      </c>
    </row>
    <row r="174" spans="1:79" s="6" customFormat="1" ht="14.25" x14ac:dyDescent="0.2">
      <c r="A174" s="44">
        <v>0</v>
      </c>
      <c r="B174" s="45"/>
      <c r="C174" s="45"/>
      <c r="D174" s="47" t="s">
        <v>187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CA174" s="6" t="s">
        <v>40</v>
      </c>
    </row>
    <row r="175" spans="1:79" s="25" customFormat="1" ht="15" x14ac:dyDescent="0.2">
      <c r="A175" s="39">
        <v>0</v>
      </c>
      <c r="B175" s="40"/>
      <c r="C175" s="40"/>
      <c r="D175" s="42" t="s">
        <v>189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 t="s">
        <v>190</v>
      </c>
      <c r="R175" s="42"/>
      <c r="S175" s="42"/>
      <c r="T175" s="42"/>
      <c r="U175" s="42"/>
      <c r="V175" s="42" t="s">
        <v>191</v>
      </c>
      <c r="W175" s="42"/>
      <c r="X175" s="42"/>
      <c r="Y175" s="42"/>
      <c r="Z175" s="42"/>
      <c r="AA175" s="42"/>
      <c r="AB175" s="42"/>
      <c r="AC175" s="42"/>
      <c r="AD175" s="42"/>
      <c r="AE175" s="42"/>
      <c r="AF175" s="38">
        <v>0</v>
      </c>
      <c r="AG175" s="38"/>
      <c r="AH175" s="38"/>
      <c r="AI175" s="38"/>
      <c r="AJ175" s="38"/>
      <c r="AK175" s="38">
        <v>0</v>
      </c>
      <c r="AL175" s="38"/>
      <c r="AM175" s="38"/>
      <c r="AN175" s="38"/>
      <c r="AO175" s="38"/>
      <c r="AP175" s="38">
        <v>0</v>
      </c>
      <c r="AQ175" s="38"/>
      <c r="AR175" s="38"/>
      <c r="AS175" s="38"/>
      <c r="AT175" s="38"/>
      <c r="AU175" s="38">
        <v>0</v>
      </c>
      <c r="AV175" s="38"/>
      <c r="AW175" s="38"/>
      <c r="AX175" s="38"/>
      <c r="AY175" s="38"/>
      <c r="AZ175" s="38">
        <v>0</v>
      </c>
      <c r="BA175" s="38"/>
      <c r="BB175" s="38"/>
      <c r="BC175" s="38"/>
      <c r="BD175" s="38"/>
      <c r="BE175" s="38">
        <v>0</v>
      </c>
      <c r="BF175" s="38"/>
      <c r="BG175" s="38"/>
      <c r="BH175" s="38"/>
      <c r="BI175" s="38"/>
    </row>
    <row r="176" spans="1:79" s="25" customFormat="1" ht="60" customHeight="1" x14ac:dyDescent="0.2">
      <c r="A176" s="39">
        <v>0</v>
      </c>
      <c r="B176" s="40"/>
      <c r="C176" s="40"/>
      <c r="D176" s="41" t="s">
        <v>192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  <c r="Q176" s="42" t="s">
        <v>190</v>
      </c>
      <c r="R176" s="42"/>
      <c r="S176" s="42"/>
      <c r="T176" s="42"/>
      <c r="U176" s="42"/>
      <c r="V176" s="42" t="s">
        <v>191</v>
      </c>
      <c r="W176" s="42"/>
      <c r="X176" s="42"/>
      <c r="Y176" s="42"/>
      <c r="Z176" s="42"/>
      <c r="AA176" s="42"/>
      <c r="AB176" s="42"/>
      <c r="AC176" s="42"/>
      <c r="AD176" s="42"/>
      <c r="AE176" s="42"/>
      <c r="AF176" s="38">
        <v>55000</v>
      </c>
      <c r="AG176" s="38"/>
      <c r="AH176" s="38"/>
      <c r="AI176" s="38"/>
      <c r="AJ176" s="38"/>
      <c r="AK176" s="38">
        <v>0</v>
      </c>
      <c r="AL176" s="38"/>
      <c r="AM176" s="38"/>
      <c r="AN176" s="38"/>
      <c r="AO176" s="38"/>
      <c r="AP176" s="38">
        <v>55000</v>
      </c>
      <c r="AQ176" s="38"/>
      <c r="AR176" s="38"/>
      <c r="AS176" s="38"/>
      <c r="AT176" s="38"/>
      <c r="AU176" s="38">
        <v>60000</v>
      </c>
      <c r="AV176" s="38"/>
      <c r="AW176" s="38"/>
      <c r="AX176" s="38"/>
      <c r="AY176" s="38"/>
      <c r="AZ176" s="38">
        <v>0</v>
      </c>
      <c r="BA176" s="38"/>
      <c r="BB176" s="38"/>
      <c r="BC176" s="38"/>
      <c r="BD176" s="38"/>
      <c r="BE176" s="38">
        <v>60000</v>
      </c>
      <c r="BF176" s="38"/>
      <c r="BG176" s="38"/>
      <c r="BH176" s="38"/>
      <c r="BI176" s="38"/>
    </row>
    <row r="177" spans="1:61" s="25" customFormat="1" ht="30" customHeight="1" x14ac:dyDescent="0.2">
      <c r="A177" s="39">
        <v>0</v>
      </c>
      <c r="B177" s="40"/>
      <c r="C177" s="40"/>
      <c r="D177" s="41" t="s">
        <v>193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  <c r="Q177" s="42" t="s">
        <v>190</v>
      </c>
      <c r="R177" s="42"/>
      <c r="S177" s="42"/>
      <c r="T177" s="42"/>
      <c r="U177" s="42"/>
      <c r="V177" s="42" t="s">
        <v>191</v>
      </c>
      <c r="W177" s="42"/>
      <c r="X177" s="42"/>
      <c r="Y177" s="42"/>
      <c r="Z177" s="42"/>
      <c r="AA177" s="42"/>
      <c r="AB177" s="42"/>
      <c r="AC177" s="42"/>
      <c r="AD177" s="42"/>
      <c r="AE177" s="42"/>
      <c r="AF177" s="38">
        <v>2100000</v>
      </c>
      <c r="AG177" s="38"/>
      <c r="AH177" s="38"/>
      <c r="AI177" s="38"/>
      <c r="AJ177" s="38"/>
      <c r="AK177" s="38">
        <v>0</v>
      </c>
      <c r="AL177" s="38"/>
      <c r="AM177" s="38"/>
      <c r="AN177" s="38"/>
      <c r="AO177" s="38"/>
      <c r="AP177" s="38">
        <v>2100000</v>
      </c>
      <c r="AQ177" s="38"/>
      <c r="AR177" s="38"/>
      <c r="AS177" s="38"/>
      <c r="AT177" s="38"/>
      <c r="AU177" s="38">
        <v>100000</v>
      </c>
      <c r="AV177" s="38"/>
      <c r="AW177" s="38"/>
      <c r="AX177" s="38"/>
      <c r="AY177" s="38"/>
      <c r="AZ177" s="38">
        <v>0</v>
      </c>
      <c r="BA177" s="38"/>
      <c r="BB177" s="38"/>
      <c r="BC177" s="38"/>
      <c r="BD177" s="38"/>
      <c r="BE177" s="38">
        <v>100000</v>
      </c>
      <c r="BF177" s="38"/>
      <c r="BG177" s="38"/>
      <c r="BH177" s="38"/>
      <c r="BI177" s="38"/>
    </row>
    <row r="178" spans="1:61" s="25" customFormat="1" ht="30" customHeight="1" x14ac:dyDescent="0.2">
      <c r="A178" s="39">
        <v>0</v>
      </c>
      <c r="B178" s="40"/>
      <c r="C178" s="40"/>
      <c r="D178" s="41" t="s">
        <v>194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6"/>
      <c r="Q178" s="42" t="s">
        <v>190</v>
      </c>
      <c r="R178" s="42"/>
      <c r="S178" s="42"/>
      <c r="T178" s="42"/>
      <c r="U178" s="42"/>
      <c r="V178" s="42" t="s">
        <v>191</v>
      </c>
      <c r="W178" s="42"/>
      <c r="X178" s="42"/>
      <c r="Y178" s="42"/>
      <c r="Z178" s="42"/>
      <c r="AA178" s="42"/>
      <c r="AB178" s="42"/>
      <c r="AC178" s="42"/>
      <c r="AD178" s="42"/>
      <c r="AE178" s="42"/>
      <c r="AF178" s="38">
        <v>1800000</v>
      </c>
      <c r="AG178" s="38"/>
      <c r="AH178" s="38"/>
      <c r="AI178" s="38"/>
      <c r="AJ178" s="38"/>
      <c r="AK178" s="38">
        <v>0</v>
      </c>
      <c r="AL178" s="38"/>
      <c r="AM178" s="38"/>
      <c r="AN178" s="38"/>
      <c r="AO178" s="38"/>
      <c r="AP178" s="38">
        <v>1800000</v>
      </c>
      <c r="AQ178" s="38"/>
      <c r="AR178" s="38"/>
      <c r="AS178" s="38"/>
      <c r="AT178" s="38"/>
      <c r="AU178" s="38">
        <v>2000000</v>
      </c>
      <c r="AV178" s="38"/>
      <c r="AW178" s="38"/>
      <c r="AX178" s="38"/>
      <c r="AY178" s="38"/>
      <c r="AZ178" s="38">
        <v>0</v>
      </c>
      <c r="BA178" s="38"/>
      <c r="BB178" s="38"/>
      <c r="BC178" s="38"/>
      <c r="BD178" s="38"/>
      <c r="BE178" s="38">
        <v>2000000</v>
      </c>
      <c r="BF178" s="38"/>
      <c r="BG178" s="38"/>
      <c r="BH178" s="38"/>
      <c r="BI178" s="38"/>
    </row>
    <row r="179" spans="1:61" s="25" customFormat="1" ht="30" customHeight="1" x14ac:dyDescent="0.2">
      <c r="A179" s="39">
        <v>0</v>
      </c>
      <c r="B179" s="40"/>
      <c r="C179" s="40"/>
      <c r="D179" s="41" t="s">
        <v>195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6"/>
      <c r="Q179" s="42" t="s">
        <v>190</v>
      </c>
      <c r="R179" s="42"/>
      <c r="S179" s="42"/>
      <c r="T179" s="42"/>
      <c r="U179" s="42"/>
      <c r="V179" s="42" t="s">
        <v>191</v>
      </c>
      <c r="W179" s="42"/>
      <c r="X179" s="42"/>
      <c r="Y179" s="42"/>
      <c r="Z179" s="42"/>
      <c r="AA179" s="42"/>
      <c r="AB179" s="42"/>
      <c r="AC179" s="42"/>
      <c r="AD179" s="42"/>
      <c r="AE179" s="42"/>
      <c r="AF179" s="38">
        <v>120000</v>
      </c>
      <c r="AG179" s="38"/>
      <c r="AH179" s="38"/>
      <c r="AI179" s="38"/>
      <c r="AJ179" s="38"/>
      <c r="AK179" s="38">
        <v>0</v>
      </c>
      <c r="AL179" s="38"/>
      <c r="AM179" s="38"/>
      <c r="AN179" s="38"/>
      <c r="AO179" s="38"/>
      <c r="AP179" s="38">
        <v>120000</v>
      </c>
      <c r="AQ179" s="38"/>
      <c r="AR179" s="38"/>
      <c r="AS179" s="38"/>
      <c r="AT179" s="38"/>
      <c r="AU179" s="38">
        <v>130000</v>
      </c>
      <c r="AV179" s="38"/>
      <c r="AW179" s="38"/>
      <c r="AX179" s="38"/>
      <c r="AY179" s="38"/>
      <c r="AZ179" s="38">
        <v>0</v>
      </c>
      <c r="BA179" s="38"/>
      <c r="BB179" s="38"/>
      <c r="BC179" s="38"/>
      <c r="BD179" s="38"/>
      <c r="BE179" s="38">
        <v>130000</v>
      </c>
      <c r="BF179" s="38"/>
      <c r="BG179" s="38"/>
      <c r="BH179" s="38"/>
      <c r="BI179" s="38"/>
    </row>
    <row r="180" spans="1:61" s="25" customFormat="1" ht="45" customHeight="1" x14ac:dyDescent="0.2">
      <c r="A180" s="39">
        <v>0</v>
      </c>
      <c r="B180" s="40"/>
      <c r="C180" s="40"/>
      <c r="D180" s="41" t="s">
        <v>196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/>
      <c r="Q180" s="42" t="s">
        <v>190</v>
      </c>
      <c r="R180" s="42"/>
      <c r="S180" s="42"/>
      <c r="T180" s="42"/>
      <c r="U180" s="42"/>
      <c r="V180" s="42" t="s">
        <v>191</v>
      </c>
      <c r="W180" s="42"/>
      <c r="X180" s="42"/>
      <c r="Y180" s="42"/>
      <c r="Z180" s="42"/>
      <c r="AA180" s="42"/>
      <c r="AB180" s="42"/>
      <c r="AC180" s="42"/>
      <c r="AD180" s="42"/>
      <c r="AE180" s="42"/>
      <c r="AF180" s="38">
        <v>130000</v>
      </c>
      <c r="AG180" s="38"/>
      <c r="AH180" s="38"/>
      <c r="AI180" s="38"/>
      <c r="AJ180" s="38"/>
      <c r="AK180" s="38">
        <v>0</v>
      </c>
      <c r="AL180" s="38"/>
      <c r="AM180" s="38"/>
      <c r="AN180" s="38"/>
      <c r="AO180" s="38"/>
      <c r="AP180" s="38">
        <v>130000</v>
      </c>
      <c r="AQ180" s="38"/>
      <c r="AR180" s="38"/>
      <c r="AS180" s="38"/>
      <c r="AT180" s="38"/>
      <c r="AU180" s="38">
        <v>140000</v>
      </c>
      <c r="AV180" s="38"/>
      <c r="AW180" s="38"/>
      <c r="AX180" s="38"/>
      <c r="AY180" s="38"/>
      <c r="AZ180" s="38">
        <v>0</v>
      </c>
      <c r="BA180" s="38"/>
      <c r="BB180" s="38"/>
      <c r="BC180" s="38"/>
      <c r="BD180" s="38"/>
      <c r="BE180" s="38">
        <v>140000</v>
      </c>
      <c r="BF180" s="38"/>
      <c r="BG180" s="38"/>
      <c r="BH180" s="38"/>
      <c r="BI180" s="38"/>
    </row>
    <row r="181" spans="1:61" s="25" customFormat="1" ht="45" customHeight="1" x14ac:dyDescent="0.2">
      <c r="A181" s="39">
        <v>0</v>
      </c>
      <c r="B181" s="40"/>
      <c r="C181" s="40"/>
      <c r="D181" s="41" t="s">
        <v>197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6"/>
      <c r="Q181" s="42" t="s">
        <v>190</v>
      </c>
      <c r="R181" s="42"/>
      <c r="S181" s="42"/>
      <c r="T181" s="42"/>
      <c r="U181" s="42"/>
      <c r="V181" s="42" t="s">
        <v>191</v>
      </c>
      <c r="W181" s="42"/>
      <c r="X181" s="42"/>
      <c r="Y181" s="42"/>
      <c r="Z181" s="42"/>
      <c r="AA181" s="42"/>
      <c r="AB181" s="42"/>
      <c r="AC181" s="42"/>
      <c r="AD181" s="42"/>
      <c r="AE181" s="42"/>
      <c r="AF181" s="38">
        <v>125000</v>
      </c>
      <c r="AG181" s="38"/>
      <c r="AH181" s="38"/>
      <c r="AI181" s="38"/>
      <c r="AJ181" s="38"/>
      <c r="AK181" s="38">
        <v>0</v>
      </c>
      <c r="AL181" s="38"/>
      <c r="AM181" s="38"/>
      <c r="AN181" s="38"/>
      <c r="AO181" s="38"/>
      <c r="AP181" s="38">
        <v>125000</v>
      </c>
      <c r="AQ181" s="38"/>
      <c r="AR181" s="38"/>
      <c r="AS181" s="38"/>
      <c r="AT181" s="38"/>
      <c r="AU181" s="38">
        <v>130000</v>
      </c>
      <c r="AV181" s="38"/>
      <c r="AW181" s="38"/>
      <c r="AX181" s="38"/>
      <c r="AY181" s="38"/>
      <c r="AZ181" s="38">
        <v>0</v>
      </c>
      <c r="BA181" s="38"/>
      <c r="BB181" s="38"/>
      <c r="BC181" s="38"/>
      <c r="BD181" s="38"/>
      <c r="BE181" s="38">
        <v>130000</v>
      </c>
      <c r="BF181" s="38"/>
      <c r="BG181" s="38"/>
      <c r="BH181" s="38"/>
      <c r="BI181" s="38"/>
    </row>
    <row r="182" spans="1:61" s="25" customFormat="1" ht="45" customHeight="1" x14ac:dyDescent="0.2">
      <c r="A182" s="39">
        <v>0</v>
      </c>
      <c r="B182" s="40"/>
      <c r="C182" s="40"/>
      <c r="D182" s="41" t="s">
        <v>198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/>
      <c r="Q182" s="42" t="s">
        <v>190</v>
      </c>
      <c r="R182" s="42"/>
      <c r="S182" s="42"/>
      <c r="T182" s="42"/>
      <c r="U182" s="42"/>
      <c r="V182" s="42" t="s">
        <v>191</v>
      </c>
      <c r="W182" s="42"/>
      <c r="X182" s="42"/>
      <c r="Y182" s="42"/>
      <c r="Z182" s="42"/>
      <c r="AA182" s="42"/>
      <c r="AB182" s="42"/>
      <c r="AC182" s="42"/>
      <c r="AD182" s="42"/>
      <c r="AE182" s="42"/>
      <c r="AF182" s="38">
        <v>45000</v>
      </c>
      <c r="AG182" s="38"/>
      <c r="AH182" s="38"/>
      <c r="AI182" s="38"/>
      <c r="AJ182" s="38"/>
      <c r="AK182" s="38">
        <v>0</v>
      </c>
      <c r="AL182" s="38"/>
      <c r="AM182" s="38"/>
      <c r="AN182" s="38"/>
      <c r="AO182" s="38"/>
      <c r="AP182" s="38">
        <v>45000</v>
      </c>
      <c r="AQ182" s="38"/>
      <c r="AR182" s="38"/>
      <c r="AS182" s="38"/>
      <c r="AT182" s="38"/>
      <c r="AU182" s="38">
        <v>50000</v>
      </c>
      <c r="AV182" s="38"/>
      <c r="AW182" s="38"/>
      <c r="AX182" s="38"/>
      <c r="AY182" s="38"/>
      <c r="AZ182" s="38">
        <v>0</v>
      </c>
      <c r="BA182" s="38"/>
      <c r="BB182" s="38"/>
      <c r="BC182" s="38"/>
      <c r="BD182" s="38"/>
      <c r="BE182" s="38">
        <v>50000</v>
      </c>
      <c r="BF182" s="38"/>
      <c r="BG182" s="38"/>
      <c r="BH182" s="38"/>
      <c r="BI182" s="38"/>
    </row>
    <row r="183" spans="1:61" s="25" customFormat="1" ht="90" customHeight="1" x14ac:dyDescent="0.2">
      <c r="A183" s="39">
        <v>0</v>
      </c>
      <c r="B183" s="40"/>
      <c r="C183" s="40"/>
      <c r="D183" s="41" t="s">
        <v>199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  <c r="Q183" s="42" t="s">
        <v>190</v>
      </c>
      <c r="R183" s="42"/>
      <c r="S183" s="42"/>
      <c r="T183" s="42"/>
      <c r="U183" s="42"/>
      <c r="V183" s="42" t="s">
        <v>191</v>
      </c>
      <c r="W183" s="42"/>
      <c r="X183" s="42"/>
      <c r="Y183" s="42"/>
      <c r="Z183" s="42"/>
      <c r="AA183" s="42"/>
      <c r="AB183" s="42"/>
      <c r="AC183" s="42"/>
      <c r="AD183" s="42"/>
      <c r="AE183" s="42"/>
      <c r="AF183" s="38">
        <v>65000</v>
      </c>
      <c r="AG183" s="38"/>
      <c r="AH183" s="38"/>
      <c r="AI183" s="38"/>
      <c r="AJ183" s="38"/>
      <c r="AK183" s="38">
        <v>0</v>
      </c>
      <c r="AL183" s="38"/>
      <c r="AM183" s="38"/>
      <c r="AN183" s="38"/>
      <c r="AO183" s="38"/>
      <c r="AP183" s="38">
        <v>65000</v>
      </c>
      <c r="AQ183" s="38"/>
      <c r="AR183" s="38"/>
      <c r="AS183" s="38"/>
      <c r="AT183" s="38"/>
      <c r="AU183" s="38">
        <v>75000</v>
      </c>
      <c r="AV183" s="38"/>
      <c r="AW183" s="38"/>
      <c r="AX183" s="38"/>
      <c r="AY183" s="38"/>
      <c r="AZ183" s="38">
        <v>0</v>
      </c>
      <c r="BA183" s="38"/>
      <c r="BB183" s="38"/>
      <c r="BC183" s="38"/>
      <c r="BD183" s="38"/>
      <c r="BE183" s="38">
        <v>75000</v>
      </c>
      <c r="BF183" s="38"/>
      <c r="BG183" s="38"/>
      <c r="BH183" s="38"/>
      <c r="BI183" s="38"/>
    </row>
    <row r="184" spans="1:61" s="6" customFormat="1" ht="14.25" x14ac:dyDescent="0.2">
      <c r="A184" s="44">
        <v>0</v>
      </c>
      <c r="B184" s="45"/>
      <c r="C184" s="45"/>
      <c r="D184" s="46" t="s">
        <v>200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30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</row>
    <row r="185" spans="1:61" s="25" customFormat="1" ht="14.25" customHeight="1" x14ac:dyDescent="0.2">
      <c r="A185" s="39">
        <v>0</v>
      </c>
      <c r="B185" s="40"/>
      <c r="C185" s="40"/>
      <c r="D185" s="41" t="s">
        <v>201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  <c r="Q185" s="42" t="s">
        <v>202</v>
      </c>
      <c r="R185" s="42"/>
      <c r="S185" s="42"/>
      <c r="T185" s="42"/>
      <c r="U185" s="42"/>
      <c r="V185" s="42" t="s">
        <v>203</v>
      </c>
      <c r="W185" s="42"/>
      <c r="X185" s="42"/>
      <c r="Y185" s="42"/>
      <c r="Z185" s="42"/>
      <c r="AA185" s="42"/>
      <c r="AB185" s="42"/>
      <c r="AC185" s="42"/>
      <c r="AD185" s="42"/>
      <c r="AE185" s="42"/>
      <c r="AF185" s="38">
        <v>0</v>
      </c>
      <c r="AG185" s="38"/>
      <c r="AH185" s="38"/>
      <c r="AI185" s="38"/>
      <c r="AJ185" s="38"/>
      <c r="AK185" s="38">
        <v>0</v>
      </c>
      <c r="AL185" s="38"/>
      <c r="AM185" s="38"/>
      <c r="AN185" s="38"/>
      <c r="AO185" s="38"/>
      <c r="AP185" s="38">
        <v>0</v>
      </c>
      <c r="AQ185" s="38"/>
      <c r="AR185" s="38"/>
      <c r="AS185" s="38"/>
      <c r="AT185" s="38"/>
      <c r="AU185" s="38">
        <v>0</v>
      </c>
      <c r="AV185" s="38"/>
      <c r="AW185" s="38"/>
      <c r="AX185" s="38"/>
      <c r="AY185" s="38"/>
      <c r="AZ185" s="38">
        <v>0</v>
      </c>
      <c r="BA185" s="38"/>
      <c r="BB185" s="38"/>
      <c r="BC185" s="38"/>
      <c r="BD185" s="38"/>
      <c r="BE185" s="38">
        <v>0</v>
      </c>
      <c r="BF185" s="38"/>
      <c r="BG185" s="38"/>
      <c r="BH185" s="38"/>
      <c r="BI185" s="38"/>
    </row>
    <row r="186" spans="1:61" s="25" customFormat="1" ht="15" customHeight="1" x14ac:dyDescent="0.2">
      <c r="A186" s="39">
        <v>0</v>
      </c>
      <c r="B186" s="40"/>
      <c r="C186" s="40"/>
      <c r="D186" s="41" t="s">
        <v>204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/>
      <c r="Q186" s="42" t="s">
        <v>202</v>
      </c>
      <c r="R186" s="42"/>
      <c r="S186" s="42"/>
      <c r="T186" s="42"/>
      <c r="U186" s="42"/>
      <c r="V186" s="42" t="s">
        <v>203</v>
      </c>
      <c r="W186" s="42"/>
      <c r="X186" s="42"/>
      <c r="Y186" s="42"/>
      <c r="Z186" s="42"/>
      <c r="AA186" s="42"/>
      <c r="AB186" s="42"/>
      <c r="AC186" s="42"/>
      <c r="AD186" s="42"/>
      <c r="AE186" s="42"/>
      <c r="AF186" s="38">
        <v>6</v>
      </c>
      <c r="AG186" s="38"/>
      <c r="AH186" s="38"/>
      <c r="AI186" s="38"/>
      <c r="AJ186" s="38"/>
      <c r="AK186" s="38">
        <v>0</v>
      </c>
      <c r="AL186" s="38"/>
      <c r="AM186" s="38"/>
      <c r="AN186" s="38"/>
      <c r="AO186" s="38"/>
      <c r="AP186" s="38">
        <v>6</v>
      </c>
      <c r="AQ186" s="38"/>
      <c r="AR186" s="38"/>
      <c r="AS186" s="38"/>
      <c r="AT186" s="38"/>
      <c r="AU186" s="38">
        <v>5</v>
      </c>
      <c r="AV186" s="38"/>
      <c r="AW186" s="38"/>
      <c r="AX186" s="38"/>
      <c r="AY186" s="38"/>
      <c r="AZ186" s="38">
        <v>0</v>
      </c>
      <c r="BA186" s="38"/>
      <c r="BB186" s="38"/>
      <c r="BC186" s="38"/>
      <c r="BD186" s="38"/>
      <c r="BE186" s="38">
        <v>5</v>
      </c>
      <c r="BF186" s="38"/>
      <c r="BG186" s="38"/>
      <c r="BH186" s="38"/>
      <c r="BI186" s="38"/>
    </row>
    <row r="187" spans="1:61" s="25" customFormat="1" ht="45" customHeight="1" x14ac:dyDescent="0.2">
      <c r="A187" s="39">
        <v>0</v>
      </c>
      <c r="B187" s="40"/>
      <c r="C187" s="40"/>
      <c r="D187" s="41" t="s">
        <v>205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42" t="s">
        <v>206</v>
      </c>
      <c r="R187" s="42"/>
      <c r="S187" s="42"/>
      <c r="T187" s="42"/>
      <c r="U187" s="42"/>
      <c r="V187" s="41" t="s">
        <v>207</v>
      </c>
      <c r="W187" s="35"/>
      <c r="X187" s="35"/>
      <c r="Y187" s="35"/>
      <c r="Z187" s="35"/>
      <c r="AA187" s="35"/>
      <c r="AB187" s="35"/>
      <c r="AC187" s="35"/>
      <c r="AD187" s="35"/>
      <c r="AE187" s="36"/>
      <c r="AF187" s="38">
        <v>22</v>
      </c>
      <c r="AG187" s="38"/>
      <c r="AH187" s="38"/>
      <c r="AI187" s="38"/>
      <c r="AJ187" s="38"/>
      <c r="AK187" s="38">
        <v>0</v>
      </c>
      <c r="AL187" s="38"/>
      <c r="AM187" s="38"/>
      <c r="AN187" s="38"/>
      <c r="AO187" s="38"/>
      <c r="AP187" s="38">
        <v>22</v>
      </c>
      <c r="AQ187" s="38"/>
      <c r="AR187" s="38"/>
      <c r="AS187" s="38"/>
      <c r="AT187" s="38"/>
      <c r="AU187" s="38">
        <v>24</v>
      </c>
      <c r="AV187" s="38"/>
      <c r="AW187" s="38"/>
      <c r="AX187" s="38"/>
      <c r="AY187" s="38"/>
      <c r="AZ187" s="38">
        <v>0</v>
      </c>
      <c r="BA187" s="38"/>
      <c r="BB187" s="38"/>
      <c r="BC187" s="38"/>
      <c r="BD187" s="38"/>
      <c r="BE187" s="38">
        <v>24</v>
      </c>
      <c r="BF187" s="38"/>
      <c r="BG187" s="38"/>
      <c r="BH187" s="38"/>
      <c r="BI187" s="38"/>
    </row>
    <row r="188" spans="1:61" s="25" customFormat="1" ht="30" customHeight="1" x14ac:dyDescent="0.2">
      <c r="A188" s="39">
        <v>0</v>
      </c>
      <c r="B188" s="40"/>
      <c r="C188" s="40"/>
      <c r="D188" s="41" t="s">
        <v>208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  <c r="Q188" s="42" t="s">
        <v>206</v>
      </c>
      <c r="R188" s="42"/>
      <c r="S188" s="42"/>
      <c r="T188" s="42"/>
      <c r="U188" s="42"/>
      <c r="V188" s="41" t="s">
        <v>207</v>
      </c>
      <c r="W188" s="35"/>
      <c r="X188" s="35"/>
      <c r="Y188" s="35"/>
      <c r="Z188" s="35"/>
      <c r="AA188" s="35"/>
      <c r="AB188" s="35"/>
      <c r="AC188" s="35"/>
      <c r="AD188" s="35"/>
      <c r="AE188" s="36"/>
      <c r="AF188" s="38">
        <v>12</v>
      </c>
      <c r="AG188" s="38"/>
      <c r="AH188" s="38"/>
      <c r="AI188" s="38"/>
      <c r="AJ188" s="38"/>
      <c r="AK188" s="38">
        <v>0</v>
      </c>
      <c r="AL188" s="38"/>
      <c r="AM188" s="38"/>
      <c r="AN188" s="38"/>
      <c r="AO188" s="38"/>
      <c r="AP188" s="38">
        <v>12</v>
      </c>
      <c r="AQ188" s="38"/>
      <c r="AR188" s="38"/>
      <c r="AS188" s="38"/>
      <c r="AT188" s="38"/>
      <c r="AU188" s="38">
        <v>14</v>
      </c>
      <c r="AV188" s="38"/>
      <c r="AW188" s="38"/>
      <c r="AX188" s="38"/>
      <c r="AY188" s="38"/>
      <c r="AZ188" s="38">
        <v>0</v>
      </c>
      <c r="BA188" s="38"/>
      <c r="BB188" s="38"/>
      <c r="BC188" s="38"/>
      <c r="BD188" s="38"/>
      <c r="BE188" s="38">
        <v>14</v>
      </c>
      <c r="BF188" s="38"/>
      <c r="BG188" s="38"/>
      <c r="BH188" s="38"/>
      <c r="BI188" s="38"/>
    </row>
    <row r="189" spans="1:61" s="25" customFormat="1" ht="15" customHeight="1" x14ac:dyDescent="0.2">
      <c r="A189" s="39">
        <v>0</v>
      </c>
      <c r="B189" s="40"/>
      <c r="C189" s="40"/>
      <c r="D189" s="41" t="s">
        <v>209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  <c r="Q189" s="42" t="s">
        <v>206</v>
      </c>
      <c r="R189" s="42"/>
      <c r="S189" s="42"/>
      <c r="T189" s="42"/>
      <c r="U189" s="42"/>
      <c r="V189" s="41" t="s">
        <v>203</v>
      </c>
      <c r="W189" s="35"/>
      <c r="X189" s="35"/>
      <c r="Y189" s="35"/>
      <c r="Z189" s="35"/>
      <c r="AA189" s="35"/>
      <c r="AB189" s="35"/>
      <c r="AC189" s="35"/>
      <c r="AD189" s="35"/>
      <c r="AE189" s="36"/>
      <c r="AF189" s="38">
        <v>3200</v>
      </c>
      <c r="AG189" s="38"/>
      <c r="AH189" s="38"/>
      <c r="AI189" s="38"/>
      <c r="AJ189" s="38"/>
      <c r="AK189" s="38">
        <v>0</v>
      </c>
      <c r="AL189" s="38"/>
      <c r="AM189" s="38"/>
      <c r="AN189" s="38"/>
      <c r="AO189" s="38"/>
      <c r="AP189" s="38">
        <v>3200</v>
      </c>
      <c r="AQ189" s="38"/>
      <c r="AR189" s="38"/>
      <c r="AS189" s="38"/>
      <c r="AT189" s="38"/>
      <c r="AU189" s="38">
        <v>3300</v>
      </c>
      <c r="AV189" s="38"/>
      <c r="AW189" s="38"/>
      <c r="AX189" s="38"/>
      <c r="AY189" s="38"/>
      <c r="AZ189" s="38">
        <v>0</v>
      </c>
      <c r="BA189" s="38"/>
      <c r="BB189" s="38"/>
      <c r="BC189" s="38"/>
      <c r="BD189" s="38"/>
      <c r="BE189" s="38">
        <v>3300</v>
      </c>
      <c r="BF189" s="38"/>
      <c r="BG189" s="38"/>
      <c r="BH189" s="38"/>
      <c r="BI189" s="38"/>
    </row>
    <row r="190" spans="1:61" s="25" customFormat="1" ht="30" customHeight="1" x14ac:dyDescent="0.2">
      <c r="A190" s="39">
        <v>0</v>
      </c>
      <c r="B190" s="40"/>
      <c r="C190" s="40"/>
      <c r="D190" s="41" t="s">
        <v>210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/>
      <c r="Q190" s="42" t="s">
        <v>206</v>
      </c>
      <c r="R190" s="42"/>
      <c r="S190" s="42"/>
      <c r="T190" s="42"/>
      <c r="U190" s="42"/>
      <c r="V190" s="41" t="s">
        <v>207</v>
      </c>
      <c r="W190" s="35"/>
      <c r="X190" s="35"/>
      <c r="Y190" s="35"/>
      <c r="Z190" s="35"/>
      <c r="AA190" s="35"/>
      <c r="AB190" s="35"/>
      <c r="AC190" s="35"/>
      <c r="AD190" s="35"/>
      <c r="AE190" s="36"/>
      <c r="AF190" s="38">
        <v>2170</v>
      </c>
      <c r="AG190" s="38"/>
      <c r="AH190" s="38"/>
      <c r="AI190" s="38"/>
      <c r="AJ190" s="38"/>
      <c r="AK190" s="38">
        <v>0</v>
      </c>
      <c r="AL190" s="38"/>
      <c r="AM190" s="38"/>
      <c r="AN190" s="38"/>
      <c r="AO190" s="38"/>
      <c r="AP190" s="38">
        <v>2170</v>
      </c>
      <c r="AQ190" s="38"/>
      <c r="AR190" s="38"/>
      <c r="AS190" s="38"/>
      <c r="AT190" s="38"/>
      <c r="AU190" s="38">
        <v>2180</v>
      </c>
      <c r="AV190" s="38"/>
      <c r="AW190" s="38"/>
      <c r="AX190" s="38"/>
      <c r="AY190" s="38"/>
      <c r="AZ190" s="38">
        <v>0</v>
      </c>
      <c r="BA190" s="38"/>
      <c r="BB190" s="38"/>
      <c r="BC190" s="38"/>
      <c r="BD190" s="38"/>
      <c r="BE190" s="38">
        <v>2180</v>
      </c>
      <c r="BF190" s="38"/>
      <c r="BG190" s="38"/>
      <c r="BH190" s="38"/>
      <c r="BI190" s="38"/>
    </row>
    <row r="191" spans="1:61" s="25" customFormat="1" ht="15" customHeight="1" x14ac:dyDescent="0.2">
      <c r="A191" s="39">
        <v>0</v>
      </c>
      <c r="B191" s="40"/>
      <c r="C191" s="40"/>
      <c r="D191" s="41" t="s">
        <v>211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6"/>
      <c r="Q191" s="42" t="s">
        <v>202</v>
      </c>
      <c r="R191" s="42"/>
      <c r="S191" s="42"/>
      <c r="T191" s="42"/>
      <c r="U191" s="42"/>
      <c r="V191" s="41" t="s">
        <v>203</v>
      </c>
      <c r="W191" s="35"/>
      <c r="X191" s="35"/>
      <c r="Y191" s="35"/>
      <c r="Z191" s="35"/>
      <c r="AA191" s="35"/>
      <c r="AB191" s="35"/>
      <c r="AC191" s="35"/>
      <c r="AD191" s="35"/>
      <c r="AE191" s="36"/>
      <c r="AF191" s="38">
        <v>26</v>
      </c>
      <c r="AG191" s="38"/>
      <c r="AH191" s="38"/>
      <c r="AI191" s="38"/>
      <c r="AJ191" s="38"/>
      <c r="AK191" s="38">
        <v>0</v>
      </c>
      <c r="AL191" s="38"/>
      <c r="AM191" s="38"/>
      <c r="AN191" s="38"/>
      <c r="AO191" s="38"/>
      <c r="AP191" s="38">
        <v>26</v>
      </c>
      <c r="AQ191" s="38"/>
      <c r="AR191" s="38"/>
      <c r="AS191" s="38"/>
      <c r="AT191" s="38"/>
      <c r="AU191" s="38">
        <v>26</v>
      </c>
      <c r="AV191" s="38"/>
      <c r="AW191" s="38"/>
      <c r="AX191" s="38"/>
      <c r="AY191" s="38"/>
      <c r="AZ191" s="38">
        <v>0</v>
      </c>
      <c r="BA191" s="38"/>
      <c r="BB191" s="38"/>
      <c r="BC191" s="38"/>
      <c r="BD191" s="38"/>
      <c r="BE191" s="38">
        <v>26</v>
      </c>
      <c r="BF191" s="38"/>
      <c r="BG191" s="38"/>
      <c r="BH191" s="38"/>
      <c r="BI191" s="38"/>
    </row>
    <row r="192" spans="1:61" s="25" customFormat="1" ht="15" customHeight="1" x14ac:dyDescent="0.2">
      <c r="A192" s="39">
        <v>0</v>
      </c>
      <c r="B192" s="40"/>
      <c r="C192" s="40"/>
      <c r="D192" s="41" t="s">
        <v>212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/>
      <c r="Q192" s="42" t="s">
        <v>206</v>
      </c>
      <c r="R192" s="42"/>
      <c r="S192" s="42"/>
      <c r="T192" s="42"/>
      <c r="U192" s="42"/>
      <c r="V192" s="41" t="s">
        <v>203</v>
      </c>
      <c r="W192" s="35"/>
      <c r="X192" s="35"/>
      <c r="Y192" s="35"/>
      <c r="Z192" s="35"/>
      <c r="AA192" s="35"/>
      <c r="AB192" s="35"/>
      <c r="AC192" s="35"/>
      <c r="AD192" s="35"/>
      <c r="AE192" s="36"/>
      <c r="AF192" s="38">
        <v>4</v>
      </c>
      <c r="AG192" s="38"/>
      <c r="AH192" s="38"/>
      <c r="AI192" s="38"/>
      <c r="AJ192" s="38"/>
      <c r="AK192" s="38">
        <v>0</v>
      </c>
      <c r="AL192" s="38"/>
      <c r="AM192" s="38"/>
      <c r="AN192" s="38"/>
      <c r="AO192" s="38"/>
      <c r="AP192" s="38">
        <v>4</v>
      </c>
      <c r="AQ192" s="38"/>
      <c r="AR192" s="38"/>
      <c r="AS192" s="38"/>
      <c r="AT192" s="38"/>
      <c r="AU192" s="38">
        <v>4</v>
      </c>
      <c r="AV192" s="38"/>
      <c r="AW192" s="38"/>
      <c r="AX192" s="38"/>
      <c r="AY192" s="38"/>
      <c r="AZ192" s="38">
        <v>0</v>
      </c>
      <c r="BA192" s="38"/>
      <c r="BB192" s="38"/>
      <c r="BC192" s="38"/>
      <c r="BD192" s="38"/>
      <c r="BE192" s="38">
        <v>4</v>
      </c>
      <c r="BF192" s="38"/>
      <c r="BG192" s="38"/>
      <c r="BH192" s="38"/>
      <c r="BI192" s="38"/>
    </row>
    <row r="193" spans="1:61" s="6" customFormat="1" ht="14.25" x14ac:dyDescent="0.2">
      <c r="A193" s="44">
        <v>0</v>
      </c>
      <c r="B193" s="45"/>
      <c r="C193" s="45"/>
      <c r="D193" s="46" t="s">
        <v>213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30"/>
      <c r="Q193" s="47"/>
      <c r="R193" s="47"/>
      <c r="S193" s="47"/>
      <c r="T193" s="47"/>
      <c r="U193" s="47"/>
      <c r="V193" s="46"/>
      <c r="W193" s="29"/>
      <c r="X193" s="29"/>
      <c r="Y193" s="29"/>
      <c r="Z193" s="29"/>
      <c r="AA193" s="29"/>
      <c r="AB193" s="29"/>
      <c r="AC193" s="29"/>
      <c r="AD193" s="29"/>
      <c r="AE193" s="30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</row>
    <row r="194" spans="1:61" s="25" customFormat="1" ht="28.5" customHeight="1" x14ac:dyDescent="0.2">
      <c r="A194" s="39">
        <v>0</v>
      </c>
      <c r="B194" s="40"/>
      <c r="C194" s="40"/>
      <c r="D194" s="41" t="s">
        <v>214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6"/>
      <c r="Q194" s="42" t="s">
        <v>190</v>
      </c>
      <c r="R194" s="42"/>
      <c r="S194" s="42"/>
      <c r="T194" s="42"/>
      <c r="U194" s="42"/>
      <c r="V194" s="41" t="s">
        <v>203</v>
      </c>
      <c r="W194" s="35"/>
      <c r="X194" s="35"/>
      <c r="Y194" s="35"/>
      <c r="Z194" s="35"/>
      <c r="AA194" s="35"/>
      <c r="AB194" s="35"/>
      <c r="AC194" s="35"/>
      <c r="AD194" s="35"/>
      <c r="AE194" s="36"/>
      <c r="AF194" s="38">
        <v>0</v>
      </c>
      <c r="AG194" s="38"/>
      <c r="AH194" s="38"/>
      <c r="AI194" s="38"/>
      <c r="AJ194" s="38"/>
      <c r="AK194" s="38">
        <v>0</v>
      </c>
      <c r="AL194" s="38"/>
      <c r="AM194" s="38"/>
      <c r="AN194" s="38"/>
      <c r="AO194" s="38"/>
      <c r="AP194" s="38">
        <v>0</v>
      </c>
      <c r="AQ194" s="38"/>
      <c r="AR194" s="38"/>
      <c r="AS194" s="38"/>
      <c r="AT194" s="38"/>
      <c r="AU194" s="38">
        <v>0</v>
      </c>
      <c r="AV194" s="38"/>
      <c r="AW194" s="38"/>
      <c r="AX194" s="38"/>
      <c r="AY194" s="38"/>
      <c r="AZ194" s="38">
        <v>0</v>
      </c>
      <c r="BA194" s="38"/>
      <c r="BB194" s="38"/>
      <c r="BC194" s="38"/>
      <c r="BD194" s="38"/>
      <c r="BE194" s="38">
        <v>0</v>
      </c>
      <c r="BF194" s="38"/>
      <c r="BG194" s="38"/>
      <c r="BH194" s="38"/>
      <c r="BI194" s="38"/>
    </row>
    <row r="195" spans="1:61" s="25" customFormat="1" ht="30" customHeight="1" x14ac:dyDescent="0.2">
      <c r="A195" s="39">
        <v>0</v>
      </c>
      <c r="B195" s="40"/>
      <c r="C195" s="40"/>
      <c r="D195" s="41" t="s">
        <v>215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  <c r="Q195" s="42" t="s">
        <v>190</v>
      </c>
      <c r="R195" s="42"/>
      <c r="S195" s="42"/>
      <c r="T195" s="42"/>
      <c r="U195" s="42"/>
      <c r="V195" s="41" t="s">
        <v>203</v>
      </c>
      <c r="W195" s="35"/>
      <c r="X195" s="35"/>
      <c r="Y195" s="35"/>
      <c r="Z195" s="35"/>
      <c r="AA195" s="35"/>
      <c r="AB195" s="35"/>
      <c r="AC195" s="35"/>
      <c r="AD195" s="35"/>
      <c r="AE195" s="36"/>
      <c r="AF195" s="38">
        <v>0</v>
      </c>
      <c r="AG195" s="38"/>
      <c r="AH195" s="38"/>
      <c r="AI195" s="38"/>
      <c r="AJ195" s="38"/>
      <c r="AK195" s="38">
        <v>0</v>
      </c>
      <c r="AL195" s="38"/>
      <c r="AM195" s="38"/>
      <c r="AN195" s="38"/>
      <c r="AO195" s="38"/>
      <c r="AP195" s="38">
        <v>0</v>
      </c>
      <c r="AQ195" s="38"/>
      <c r="AR195" s="38"/>
      <c r="AS195" s="38"/>
      <c r="AT195" s="38"/>
      <c r="AU195" s="38">
        <v>0</v>
      </c>
      <c r="AV195" s="38"/>
      <c r="AW195" s="38"/>
      <c r="AX195" s="38"/>
      <c r="AY195" s="38"/>
      <c r="AZ195" s="38">
        <v>0</v>
      </c>
      <c r="BA195" s="38"/>
      <c r="BB195" s="38"/>
      <c r="BC195" s="38"/>
      <c r="BD195" s="38"/>
      <c r="BE195" s="38">
        <v>0</v>
      </c>
      <c r="BF195" s="38"/>
      <c r="BG195" s="38"/>
      <c r="BH195" s="38"/>
      <c r="BI195" s="38"/>
    </row>
    <row r="196" spans="1:61" s="25" customFormat="1" ht="30" customHeight="1" x14ac:dyDescent="0.2">
      <c r="A196" s="39">
        <v>0</v>
      </c>
      <c r="B196" s="40"/>
      <c r="C196" s="40"/>
      <c r="D196" s="41" t="s">
        <v>216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6"/>
      <c r="Q196" s="42" t="s">
        <v>190</v>
      </c>
      <c r="R196" s="42"/>
      <c r="S196" s="42"/>
      <c r="T196" s="42"/>
      <c r="U196" s="42"/>
      <c r="V196" s="41" t="s">
        <v>207</v>
      </c>
      <c r="W196" s="35"/>
      <c r="X196" s="35"/>
      <c r="Y196" s="35"/>
      <c r="Z196" s="35"/>
      <c r="AA196" s="35"/>
      <c r="AB196" s="35"/>
      <c r="AC196" s="35"/>
      <c r="AD196" s="35"/>
      <c r="AE196" s="36"/>
      <c r="AF196" s="38">
        <v>2115</v>
      </c>
      <c r="AG196" s="38"/>
      <c r="AH196" s="38"/>
      <c r="AI196" s="38"/>
      <c r="AJ196" s="38"/>
      <c r="AK196" s="38">
        <v>0</v>
      </c>
      <c r="AL196" s="38"/>
      <c r="AM196" s="38"/>
      <c r="AN196" s="38"/>
      <c r="AO196" s="38"/>
      <c r="AP196" s="38">
        <v>2115</v>
      </c>
      <c r="AQ196" s="38"/>
      <c r="AR196" s="38"/>
      <c r="AS196" s="38"/>
      <c r="AT196" s="38"/>
      <c r="AU196" s="38">
        <v>2307</v>
      </c>
      <c r="AV196" s="38"/>
      <c r="AW196" s="38"/>
      <c r="AX196" s="38"/>
      <c r="AY196" s="38"/>
      <c r="AZ196" s="38">
        <v>0</v>
      </c>
      <c r="BA196" s="38"/>
      <c r="BB196" s="38"/>
      <c r="BC196" s="38"/>
      <c r="BD196" s="38"/>
      <c r="BE196" s="38">
        <v>2307</v>
      </c>
      <c r="BF196" s="38"/>
      <c r="BG196" s="38"/>
      <c r="BH196" s="38"/>
      <c r="BI196" s="38"/>
    </row>
    <row r="197" spans="1:61" s="25" customFormat="1" ht="30" customHeight="1" x14ac:dyDescent="0.2">
      <c r="A197" s="39">
        <v>0</v>
      </c>
      <c r="B197" s="40"/>
      <c r="C197" s="40"/>
      <c r="D197" s="41" t="s">
        <v>217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42" t="s">
        <v>190</v>
      </c>
      <c r="R197" s="42"/>
      <c r="S197" s="42"/>
      <c r="T197" s="42"/>
      <c r="U197" s="42"/>
      <c r="V197" s="41" t="s">
        <v>207</v>
      </c>
      <c r="W197" s="35"/>
      <c r="X197" s="35"/>
      <c r="Y197" s="35"/>
      <c r="Z197" s="35"/>
      <c r="AA197" s="35"/>
      <c r="AB197" s="35"/>
      <c r="AC197" s="35"/>
      <c r="AD197" s="35"/>
      <c r="AE197" s="36"/>
      <c r="AF197" s="38">
        <v>350000</v>
      </c>
      <c r="AG197" s="38"/>
      <c r="AH197" s="38"/>
      <c r="AI197" s="38"/>
      <c r="AJ197" s="38"/>
      <c r="AK197" s="38">
        <v>0</v>
      </c>
      <c r="AL197" s="38"/>
      <c r="AM197" s="38"/>
      <c r="AN197" s="38"/>
      <c r="AO197" s="38"/>
      <c r="AP197" s="38">
        <v>350000</v>
      </c>
      <c r="AQ197" s="38"/>
      <c r="AR197" s="38"/>
      <c r="AS197" s="38"/>
      <c r="AT197" s="38"/>
      <c r="AU197" s="38">
        <v>20000</v>
      </c>
      <c r="AV197" s="38"/>
      <c r="AW197" s="38"/>
      <c r="AX197" s="38"/>
      <c r="AY197" s="38"/>
      <c r="AZ197" s="38">
        <v>0</v>
      </c>
      <c r="BA197" s="38"/>
      <c r="BB197" s="38"/>
      <c r="BC197" s="38"/>
      <c r="BD197" s="38"/>
      <c r="BE197" s="38">
        <v>20000</v>
      </c>
      <c r="BF197" s="38"/>
      <c r="BG197" s="38"/>
      <c r="BH197" s="38"/>
      <c r="BI197" s="38"/>
    </row>
    <row r="198" spans="1:61" s="25" customFormat="1" ht="45" customHeight="1" x14ac:dyDescent="0.2">
      <c r="A198" s="39">
        <v>0</v>
      </c>
      <c r="B198" s="40"/>
      <c r="C198" s="40"/>
      <c r="D198" s="41" t="s">
        <v>218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  <c r="Q198" s="42" t="s">
        <v>190</v>
      </c>
      <c r="R198" s="42"/>
      <c r="S198" s="42"/>
      <c r="T198" s="42"/>
      <c r="U198" s="42"/>
      <c r="V198" s="41" t="s">
        <v>207</v>
      </c>
      <c r="W198" s="35"/>
      <c r="X198" s="35"/>
      <c r="Y198" s="35"/>
      <c r="Z198" s="35"/>
      <c r="AA198" s="35"/>
      <c r="AB198" s="35"/>
      <c r="AC198" s="35"/>
      <c r="AD198" s="35"/>
      <c r="AE198" s="36"/>
      <c r="AF198" s="38">
        <v>69231</v>
      </c>
      <c r="AG198" s="38"/>
      <c r="AH198" s="38"/>
      <c r="AI198" s="38"/>
      <c r="AJ198" s="38"/>
      <c r="AK198" s="38">
        <v>0</v>
      </c>
      <c r="AL198" s="38"/>
      <c r="AM198" s="38"/>
      <c r="AN198" s="38"/>
      <c r="AO198" s="38"/>
      <c r="AP198" s="38">
        <v>69231</v>
      </c>
      <c r="AQ198" s="38"/>
      <c r="AR198" s="38"/>
      <c r="AS198" s="38"/>
      <c r="AT198" s="38"/>
      <c r="AU198" s="38">
        <v>76923</v>
      </c>
      <c r="AV198" s="38"/>
      <c r="AW198" s="38"/>
      <c r="AX198" s="38"/>
      <c r="AY198" s="38"/>
      <c r="AZ198" s="38">
        <v>0</v>
      </c>
      <c r="BA198" s="38"/>
      <c r="BB198" s="38"/>
      <c r="BC198" s="38"/>
      <c r="BD198" s="38"/>
      <c r="BE198" s="38">
        <v>76923</v>
      </c>
      <c r="BF198" s="38"/>
      <c r="BG198" s="38"/>
      <c r="BH198" s="38"/>
      <c r="BI198" s="38"/>
    </row>
    <row r="199" spans="1:61" s="25" customFormat="1" ht="30" customHeight="1" x14ac:dyDescent="0.2">
      <c r="A199" s="39">
        <v>0</v>
      </c>
      <c r="B199" s="40"/>
      <c r="C199" s="40"/>
      <c r="D199" s="41" t="s">
        <v>219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6"/>
      <c r="Q199" s="42" t="s">
        <v>190</v>
      </c>
      <c r="R199" s="42"/>
      <c r="S199" s="42"/>
      <c r="T199" s="42"/>
      <c r="U199" s="42"/>
      <c r="V199" s="41" t="s">
        <v>207</v>
      </c>
      <c r="W199" s="35"/>
      <c r="X199" s="35"/>
      <c r="Y199" s="35"/>
      <c r="Z199" s="35"/>
      <c r="AA199" s="35"/>
      <c r="AB199" s="35"/>
      <c r="AC199" s="35"/>
      <c r="AD199" s="35"/>
      <c r="AE199" s="36"/>
      <c r="AF199" s="38">
        <v>30000</v>
      </c>
      <c r="AG199" s="38"/>
      <c r="AH199" s="38"/>
      <c r="AI199" s="38"/>
      <c r="AJ199" s="38"/>
      <c r="AK199" s="38">
        <v>0</v>
      </c>
      <c r="AL199" s="38"/>
      <c r="AM199" s="38"/>
      <c r="AN199" s="38"/>
      <c r="AO199" s="38"/>
      <c r="AP199" s="38">
        <v>30000</v>
      </c>
      <c r="AQ199" s="38"/>
      <c r="AR199" s="38"/>
      <c r="AS199" s="38"/>
      <c r="AT199" s="38"/>
      <c r="AU199" s="38">
        <v>32500</v>
      </c>
      <c r="AV199" s="38"/>
      <c r="AW199" s="38"/>
      <c r="AX199" s="38"/>
      <c r="AY199" s="38"/>
      <c r="AZ199" s="38">
        <v>0</v>
      </c>
      <c r="BA199" s="38"/>
      <c r="BB199" s="38"/>
      <c r="BC199" s="38"/>
      <c r="BD199" s="38"/>
      <c r="BE199" s="38">
        <v>32500</v>
      </c>
      <c r="BF199" s="38"/>
      <c r="BG199" s="38"/>
      <c r="BH199" s="38"/>
      <c r="BI199" s="38"/>
    </row>
    <row r="200" spans="1:61" s="25" customFormat="1" ht="30" customHeight="1" x14ac:dyDescent="0.2">
      <c r="A200" s="39">
        <v>0</v>
      </c>
      <c r="B200" s="40"/>
      <c r="C200" s="40"/>
      <c r="D200" s="41" t="s">
        <v>220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  <c r="Q200" s="42" t="s">
        <v>190</v>
      </c>
      <c r="R200" s="42"/>
      <c r="S200" s="42"/>
      <c r="T200" s="42"/>
      <c r="U200" s="42"/>
      <c r="V200" s="41" t="s">
        <v>207</v>
      </c>
      <c r="W200" s="35"/>
      <c r="X200" s="35"/>
      <c r="Y200" s="35"/>
      <c r="Z200" s="35"/>
      <c r="AA200" s="35"/>
      <c r="AB200" s="35"/>
      <c r="AC200" s="35"/>
      <c r="AD200" s="35"/>
      <c r="AE200" s="36"/>
      <c r="AF200" s="38">
        <v>41</v>
      </c>
      <c r="AG200" s="38"/>
      <c r="AH200" s="38"/>
      <c r="AI200" s="38"/>
      <c r="AJ200" s="38"/>
      <c r="AK200" s="38">
        <v>0</v>
      </c>
      <c r="AL200" s="38"/>
      <c r="AM200" s="38"/>
      <c r="AN200" s="38"/>
      <c r="AO200" s="38"/>
      <c r="AP200" s="38">
        <v>41</v>
      </c>
      <c r="AQ200" s="38"/>
      <c r="AR200" s="38"/>
      <c r="AS200" s="38"/>
      <c r="AT200" s="38"/>
      <c r="AU200" s="38">
        <v>42</v>
      </c>
      <c r="AV200" s="38"/>
      <c r="AW200" s="38"/>
      <c r="AX200" s="38"/>
      <c r="AY200" s="38"/>
      <c r="AZ200" s="38">
        <v>0</v>
      </c>
      <c r="BA200" s="38"/>
      <c r="BB200" s="38"/>
      <c r="BC200" s="38"/>
      <c r="BD200" s="38"/>
      <c r="BE200" s="38">
        <v>42</v>
      </c>
      <c r="BF200" s="38"/>
      <c r="BG200" s="38"/>
      <c r="BH200" s="38"/>
      <c r="BI200" s="38"/>
    </row>
    <row r="201" spans="1:61" s="25" customFormat="1" ht="45" customHeight="1" x14ac:dyDescent="0.2">
      <c r="A201" s="39">
        <v>0</v>
      </c>
      <c r="B201" s="40"/>
      <c r="C201" s="40"/>
      <c r="D201" s="41" t="s">
        <v>221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  <c r="Q201" s="42" t="s">
        <v>190</v>
      </c>
      <c r="R201" s="42"/>
      <c r="S201" s="42"/>
      <c r="T201" s="42"/>
      <c r="U201" s="42"/>
      <c r="V201" s="41" t="s">
        <v>207</v>
      </c>
      <c r="W201" s="35"/>
      <c r="X201" s="35"/>
      <c r="Y201" s="35"/>
      <c r="Z201" s="35"/>
      <c r="AA201" s="35"/>
      <c r="AB201" s="35"/>
      <c r="AC201" s="35"/>
      <c r="AD201" s="35"/>
      <c r="AE201" s="36"/>
      <c r="AF201" s="38">
        <v>58</v>
      </c>
      <c r="AG201" s="38"/>
      <c r="AH201" s="38"/>
      <c r="AI201" s="38"/>
      <c r="AJ201" s="38"/>
      <c r="AK201" s="38">
        <v>0</v>
      </c>
      <c r="AL201" s="38"/>
      <c r="AM201" s="38"/>
      <c r="AN201" s="38"/>
      <c r="AO201" s="38"/>
      <c r="AP201" s="38">
        <v>58</v>
      </c>
      <c r="AQ201" s="38"/>
      <c r="AR201" s="38"/>
      <c r="AS201" s="38"/>
      <c r="AT201" s="38"/>
      <c r="AU201" s="38">
        <v>60</v>
      </c>
      <c r="AV201" s="38"/>
      <c r="AW201" s="38"/>
      <c r="AX201" s="38"/>
      <c r="AY201" s="38"/>
      <c r="AZ201" s="38">
        <v>0</v>
      </c>
      <c r="BA201" s="38"/>
      <c r="BB201" s="38"/>
      <c r="BC201" s="38"/>
      <c r="BD201" s="38"/>
      <c r="BE201" s="38">
        <v>60</v>
      </c>
      <c r="BF201" s="38"/>
      <c r="BG201" s="38"/>
      <c r="BH201" s="38"/>
      <c r="BI201" s="38"/>
    </row>
    <row r="202" spans="1:61" s="25" customFormat="1" ht="45" customHeight="1" x14ac:dyDescent="0.2">
      <c r="A202" s="39">
        <v>0</v>
      </c>
      <c r="B202" s="40"/>
      <c r="C202" s="40"/>
      <c r="D202" s="41" t="s">
        <v>222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42" t="s">
        <v>190</v>
      </c>
      <c r="R202" s="42"/>
      <c r="S202" s="42"/>
      <c r="T202" s="42"/>
      <c r="U202" s="42"/>
      <c r="V202" s="41" t="s">
        <v>207</v>
      </c>
      <c r="W202" s="35"/>
      <c r="X202" s="35"/>
      <c r="Y202" s="35"/>
      <c r="Z202" s="35"/>
      <c r="AA202" s="35"/>
      <c r="AB202" s="35"/>
      <c r="AC202" s="35"/>
      <c r="AD202" s="35"/>
      <c r="AE202" s="36"/>
      <c r="AF202" s="38">
        <v>2045</v>
      </c>
      <c r="AG202" s="38"/>
      <c r="AH202" s="38"/>
      <c r="AI202" s="38"/>
      <c r="AJ202" s="38"/>
      <c r="AK202" s="38">
        <v>0</v>
      </c>
      <c r="AL202" s="38"/>
      <c r="AM202" s="38"/>
      <c r="AN202" s="38"/>
      <c r="AO202" s="38"/>
      <c r="AP202" s="38">
        <v>2045</v>
      </c>
      <c r="AQ202" s="38"/>
      <c r="AR202" s="38"/>
      <c r="AS202" s="38"/>
      <c r="AT202" s="38"/>
      <c r="AU202" s="38">
        <v>2083</v>
      </c>
      <c r="AV202" s="38"/>
      <c r="AW202" s="38"/>
      <c r="AX202" s="38"/>
      <c r="AY202" s="38"/>
      <c r="AZ202" s="38">
        <v>0</v>
      </c>
      <c r="BA202" s="38"/>
      <c r="BB202" s="38"/>
      <c r="BC202" s="38"/>
      <c r="BD202" s="38"/>
      <c r="BE202" s="38">
        <v>2083</v>
      </c>
      <c r="BF202" s="38"/>
      <c r="BG202" s="38"/>
      <c r="BH202" s="38"/>
      <c r="BI202" s="38"/>
    </row>
    <row r="203" spans="1:61" s="25" customFormat="1" ht="45" customHeight="1" x14ac:dyDescent="0.2">
      <c r="A203" s="39">
        <v>0</v>
      </c>
      <c r="B203" s="40"/>
      <c r="C203" s="40"/>
      <c r="D203" s="41" t="s">
        <v>223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42" t="s">
        <v>190</v>
      </c>
      <c r="R203" s="42"/>
      <c r="S203" s="42"/>
      <c r="T203" s="42"/>
      <c r="U203" s="42"/>
      <c r="V203" s="41" t="s">
        <v>207</v>
      </c>
      <c r="W203" s="35"/>
      <c r="X203" s="35"/>
      <c r="Y203" s="35"/>
      <c r="Z203" s="35"/>
      <c r="AA203" s="35"/>
      <c r="AB203" s="35"/>
      <c r="AC203" s="35"/>
      <c r="AD203" s="35"/>
      <c r="AE203" s="36"/>
      <c r="AF203" s="38">
        <v>5417</v>
      </c>
      <c r="AG203" s="38"/>
      <c r="AH203" s="38"/>
      <c r="AI203" s="38"/>
      <c r="AJ203" s="38"/>
      <c r="AK203" s="38">
        <v>0</v>
      </c>
      <c r="AL203" s="38"/>
      <c r="AM203" s="38"/>
      <c r="AN203" s="38"/>
      <c r="AO203" s="38"/>
      <c r="AP203" s="38">
        <v>5417</v>
      </c>
      <c r="AQ203" s="38"/>
      <c r="AR203" s="38"/>
      <c r="AS203" s="38"/>
      <c r="AT203" s="38"/>
      <c r="AU203" s="38">
        <v>5357</v>
      </c>
      <c r="AV203" s="38"/>
      <c r="AW203" s="38"/>
      <c r="AX203" s="38"/>
      <c r="AY203" s="38"/>
      <c r="AZ203" s="38">
        <v>0</v>
      </c>
      <c r="BA203" s="38"/>
      <c r="BB203" s="38"/>
      <c r="BC203" s="38"/>
      <c r="BD203" s="38"/>
      <c r="BE203" s="38">
        <v>5357</v>
      </c>
      <c r="BF203" s="38"/>
      <c r="BG203" s="38"/>
      <c r="BH203" s="38"/>
      <c r="BI203" s="38"/>
    </row>
    <row r="204" spans="1:61" s="6" customFormat="1" ht="14.25" x14ac:dyDescent="0.2">
      <c r="A204" s="44">
        <v>0</v>
      </c>
      <c r="B204" s="45"/>
      <c r="C204" s="45"/>
      <c r="D204" s="46" t="s">
        <v>224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30"/>
      <c r="Q204" s="47"/>
      <c r="R204" s="47"/>
      <c r="S204" s="47"/>
      <c r="T204" s="47"/>
      <c r="U204" s="47"/>
      <c r="V204" s="46"/>
      <c r="W204" s="29"/>
      <c r="X204" s="29"/>
      <c r="Y204" s="29"/>
      <c r="Z204" s="29"/>
      <c r="AA204" s="29"/>
      <c r="AB204" s="29"/>
      <c r="AC204" s="29"/>
      <c r="AD204" s="29"/>
      <c r="AE204" s="30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</row>
    <row r="205" spans="1:61" s="25" customFormat="1" ht="14.25" customHeight="1" x14ac:dyDescent="0.2">
      <c r="A205" s="39">
        <v>0</v>
      </c>
      <c r="B205" s="40"/>
      <c r="C205" s="40"/>
      <c r="D205" s="41" t="s">
        <v>225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  <c r="Q205" s="42" t="s">
        <v>226</v>
      </c>
      <c r="R205" s="42"/>
      <c r="S205" s="42"/>
      <c r="T205" s="42"/>
      <c r="U205" s="42"/>
      <c r="V205" s="41" t="s">
        <v>227</v>
      </c>
      <c r="W205" s="35"/>
      <c r="X205" s="35"/>
      <c r="Y205" s="35"/>
      <c r="Z205" s="35"/>
      <c r="AA205" s="35"/>
      <c r="AB205" s="35"/>
      <c r="AC205" s="35"/>
      <c r="AD205" s="35"/>
      <c r="AE205" s="36"/>
      <c r="AF205" s="38">
        <v>0</v>
      </c>
      <c r="AG205" s="38"/>
      <c r="AH205" s="38"/>
      <c r="AI205" s="38"/>
      <c r="AJ205" s="38"/>
      <c r="AK205" s="38">
        <v>0</v>
      </c>
      <c r="AL205" s="38"/>
      <c r="AM205" s="38"/>
      <c r="AN205" s="38"/>
      <c r="AO205" s="38"/>
      <c r="AP205" s="38">
        <v>0</v>
      </c>
      <c r="AQ205" s="38"/>
      <c r="AR205" s="38"/>
      <c r="AS205" s="38"/>
      <c r="AT205" s="38"/>
      <c r="AU205" s="38">
        <v>0</v>
      </c>
      <c r="AV205" s="38"/>
      <c r="AW205" s="38"/>
      <c r="AX205" s="38"/>
      <c r="AY205" s="38"/>
      <c r="AZ205" s="38">
        <v>0</v>
      </c>
      <c r="BA205" s="38"/>
      <c r="BB205" s="38"/>
      <c r="BC205" s="38"/>
      <c r="BD205" s="38"/>
      <c r="BE205" s="38">
        <v>0</v>
      </c>
      <c r="BF205" s="38"/>
      <c r="BG205" s="38"/>
      <c r="BH205" s="38"/>
      <c r="BI205" s="38"/>
    </row>
    <row r="206" spans="1:61" s="25" customFormat="1" ht="30" customHeight="1" x14ac:dyDescent="0.2">
      <c r="A206" s="39">
        <v>0</v>
      </c>
      <c r="B206" s="40"/>
      <c r="C206" s="40"/>
      <c r="D206" s="41" t="s">
        <v>228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  <c r="Q206" s="42" t="s">
        <v>226</v>
      </c>
      <c r="R206" s="42"/>
      <c r="S206" s="42"/>
      <c r="T206" s="42"/>
      <c r="U206" s="42"/>
      <c r="V206" s="41" t="s">
        <v>227</v>
      </c>
      <c r="W206" s="35"/>
      <c r="X206" s="35"/>
      <c r="Y206" s="35"/>
      <c r="Z206" s="35"/>
      <c r="AA206" s="35"/>
      <c r="AB206" s="35"/>
      <c r="AC206" s="35"/>
      <c r="AD206" s="35"/>
      <c r="AE206" s="36"/>
      <c r="AF206" s="38">
        <v>66</v>
      </c>
      <c r="AG206" s="38"/>
      <c r="AH206" s="38"/>
      <c r="AI206" s="38"/>
      <c r="AJ206" s="38"/>
      <c r="AK206" s="38">
        <v>0</v>
      </c>
      <c r="AL206" s="38"/>
      <c r="AM206" s="38"/>
      <c r="AN206" s="38"/>
      <c r="AO206" s="38"/>
      <c r="AP206" s="38">
        <v>66</v>
      </c>
      <c r="AQ206" s="38"/>
      <c r="AR206" s="38"/>
      <c r="AS206" s="38"/>
      <c r="AT206" s="38"/>
      <c r="AU206" s="38">
        <v>66</v>
      </c>
      <c r="AV206" s="38"/>
      <c r="AW206" s="38"/>
      <c r="AX206" s="38"/>
      <c r="AY206" s="38"/>
      <c r="AZ206" s="38">
        <v>0</v>
      </c>
      <c r="BA206" s="38"/>
      <c r="BB206" s="38"/>
      <c r="BC206" s="38"/>
      <c r="BD206" s="38"/>
      <c r="BE206" s="38">
        <v>66</v>
      </c>
      <c r="BF206" s="38"/>
      <c r="BG206" s="38"/>
      <c r="BH206" s="38"/>
      <c r="BI206" s="38"/>
    </row>
    <row r="207" spans="1:61" s="25" customFormat="1" ht="30" customHeight="1" x14ac:dyDescent="0.2">
      <c r="A207" s="39">
        <v>0</v>
      </c>
      <c r="B207" s="40"/>
      <c r="C207" s="40"/>
      <c r="D207" s="41" t="s">
        <v>229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  <c r="Q207" s="42" t="s">
        <v>226</v>
      </c>
      <c r="R207" s="42"/>
      <c r="S207" s="42"/>
      <c r="T207" s="42"/>
      <c r="U207" s="42"/>
      <c r="V207" s="41" t="s">
        <v>227</v>
      </c>
      <c r="W207" s="35"/>
      <c r="X207" s="35"/>
      <c r="Y207" s="35"/>
      <c r="Z207" s="35"/>
      <c r="AA207" s="35"/>
      <c r="AB207" s="35"/>
      <c r="AC207" s="35"/>
      <c r="AD207" s="35"/>
      <c r="AE207" s="36"/>
      <c r="AF207" s="38">
        <v>100</v>
      </c>
      <c r="AG207" s="38"/>
      <c r="AH207" s="38"/>
      <c r="AI207" s="38"/>
      <c r="AJ207" s="38"/>
      <c r="AK207" s="38">
        <v>0</v>
      </c>
      <c r="AL207" s="38"/>
      <c r="AM207" s="38"/>
      <c r="AN207" s="38"/>
      <c r="AO207" s="38"/>
      <c r="AP207" s="38">
        <v>100</v>
      </c>
      <c r="AQ207" s="38"/>
      <c r="AR207" s="38"/>
      <c r="AS207" s="38"/>
      <c r="AT207" s="38"/>
      <c r="AU207" s="38">
        <v>100</v>
      </c>
      <c r="AV207" s="38"/>
      <c r="AW207" s="38"/>
      <c r="AX207" s="38"/>
      <c r="AY207" s="38"/>
      <c r="AZ207" s="38">
        <v>0</v>
      </c>
      <c r="BA207" s="38"/>
      <c r="BB207" s="38"/>
      <c r="BC207" s="38"/>
      <c r="BD207" s="38"/>
      <c r="BE207" s="38">
        <v>100</v>
      </c>
      <c r="BF207" s="38"/>
      <c r="BG207" s="38"/>
      <c r="BH207" s="38"/>
      <c r="BI207" s="38"/>
    </row>
    <row r="208" spans="1:61" s="25" customFormat="1" ht="30" customHeight="1" x14ac:dyDescent="0.2">
      <c r="A208" s="39">
        <v>0</v>
      </c>
      <c r="B208" s="40"/>
      <c r="C208" s="40"/>
      <c r="D208" s="41" t="s">
        <v>230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6"/>
      <c r="Q208" s="42" t="s">
        <v>226</v>
      </c>
      <c r="R208" s="42"/>
      <c r="S208" s="42"/>
      <c r="T208" s="42"/>
      <c r="U208" s="42"/>
      <c r="V208" s="41" t="s">
        <v>227</v>
      </c>
      <c r="W208" s="35"/>
      <c r="X208" s="35"/>
      <c r="Y208" s="35"/>
      <c r="Z208" s="35"/>
      <c r="AA208" s="35"/>
      <c r="AB208" s="35"/>
      <c r="AC208" s="35"/>
      <c r="AD208" s="35"/>
      <c r="AE208" s="36"/>
      <c r="AF208" s="38">
        <v>90</v>
      </c>
      <c r="AG208" s="38"/>
      <c r="AH208" s="38"/>
      <c r="AI208" s="38"/>
      <c r="AJ208" s="38"/>
      <c r="AK208" s="38">
        <v>0</v>
      </c>
      <c r="AL208" s="38"/>
      <c r="AM208" s="38"/>
      <c r="AN208" s="38"/>
      <c r="AO208" s="38"/>
      <c r="AP208" s="38">
        <v>90</v>
      </c>
      <c r="AQ208" s="38"/>
      <c r="AR208" s="38"/>
      <c r="AS208" s="38"/>
      <c r="AT208" s="38"/>
      <c r="AU208" s="38">
        <v>95</v>
      </c>
      <c r="AV208" s="38"/>
      <c r="AW208" s="38"/>
      <c r="AX208" s="38"/>
      <c r="AY208" s="38"/>
      <c r="AZ208" s="38">
        <v>0</v>
      </c>
      <c r="BA208" s="38"/>
      <c r="BB208" s="38"/>
      <c r="BC208" s="38"/>
      <c r="BD208" s="38"/>
      <c r="BE208" s="38">
        <v>95</v>
      </c>
      <c r="BF208" s="38"/>
      <c r="BG208" s="38"/>
      <c r="BH208" s="38"/>
      <c r="BI208" s="38"/>
    </row>
    <row r="209" spans="1:79" s="25" customFormat="1" ht="45" customHeight="1" x14ac:dyDescent="0.2">
      <c r="A209" s="39">
        <v>0</v>
      </c>
      <c r="B209" s="40"/>
      <c r="C209" s="40"/>
      <c r="D209" s="41" t="s">
        <v>231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6"/>
      <c r="Q209" s="42" t="s">
        <v>226</v>
      </c>
      <c r="R209" s="42"/>
      <c r="S209" s="42"/>
      <c r="T209" s="42"/>
      <c r="U209" s="42"/>
      <c r="V209" s="41" t="s">
        <v>227</v>
      </c>
      <c r="W209" s="35"/>
      <c r="X209" s="35"/>
      <c r="Y209" s="35"/>
      <c r="Z209" s="35"/>
      <c r="AA209" s="35"/>
      <c r="AB209" s="35"/>
      <c r="AC209" s="35"/>
      <c r="AD209" s="35"/>
      <c r="AE209" s="36"/>
      <c r="AF209" s="38">
        <v>100</v>
      </c>
      <c r="AG209" s="38"/>
      <c r="AH209" s="38"/>
      <c r="AI209" s="38"/>
      <c r="AJ209" s="38"/>
      <c r="AK209" s="38">
        <v>0</v>
      </c>
      <c r="AL209" s="38"/>
      <c r="AM209" s="38"/>
      <c r="AN209" s="38"/>
      <c r="AO209" s="38"/>
      <c r="AP209" s="38">
        <v>100</v>
      </c>
      <c r="AQ209" s="38"/>
      <c r="AR209" s="38"/>
      <c r="AS209" s="38"/>
      <c r="AT209" s="38"/>
      <c r="AU209" s="38">
        <v>100</v>
      </c>
      <c r="AV209" s="38"/>
      <c r="AW209" s="38"/>
      <c r="AX209" s="38"/>
      <c r="AY209" s="38"/>
      <c r="AZ209" s="38">
        <v>0</v>
      </c>
      <c r="BA209" s="38"/>
      <c r="BB209" s="38"/>
      <c r="BC209" s="38"/>
      <c r="BD209" s="38"/>
      <c r="BE209" s="38">
        <v>100</v>
      </c>
      <c r="BF209" s="38"/>
      <c r="BG209" s="38"/>
      <c r="BH209" s="38"/>
      <c r="BI209" s="38"/>
    </row>
    <row r="210" spans="1:79" s="25" customFormat="1" ht="30" customHeight="1" x14ac:dyDescent="0.2">
      <c r="A210" s="39">
        <v>0</v>
      </c>
      <c r="B210" s="40"/>
      <c r="C210" s="40"/>
      <c r="D210" s="41" t="s">
        <v>232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6"/>
      <c r="Q210" s="42" t="s">
        <v>226</v>
      </c>
      <c r="R210" s="42"/>
      <c r="S210" s="42"/>
      <c r="T210" s="42"/>
      <c r="U210" s="42"/>
      <c r="V210" s="41" t="s">
        <v>227</v>
      </c>
      <c r="W210" s="35"/>
      <c r="X210" s="35"/>
      <c r="Y210" s="35"/>
      <c r="Z210" s="35"/>
      <c r="AA210" s="35"/>
      <c r="AB210" s="35"/>
      <c r="AC210" s="35"/>
      <c r="AD210" s="35"/>
      <c r="AE210" s="36"/>
      <c r="AF210" s="38">
        <v>100</v>
      </c>
      <c r="AG210" s="38"/>
      <c r="AH210" s="38"/>
      <c r="AI210" s="38"/>
      <c r="AJ210" s="38"/>
      <c r="AK210" s="38">
        <v>0</v>
      </c>
      <c r="AL210" s="38"/>
      <c r="AM210" s="38"/>
      <c r="AN210" s="38"/>
      <c r="AO210" s="38"/>
      <c r="AP210" s="38">
        <v>100</v>
      </c>
      <c r="AQ210" s="38"/>
      <c r="AR210" s="38"/>
      <c r="AS210" s="38"/>
      <c r="AT210" s="38"/>
      <c r="AU210" s="38">
        <v>100</v>
      </c>
      <c r="AV210" s="38"/>
      <c r="AW210" s="38"/>
      <c r="AX210" s="38"/>
      <c r="AY210" s="38"/>
      <c r="AZ210" s="38">
        <v>0</v>
      </c>
      <c r="BA210" s="38"/>
      <c r="BB210" s="38"/>
      <c r="BC210" s="38"/>
      <c r="BD210" s="38"/>
      <c r="BE210" s="38">
        <v>100</v>
      </c>
      <c r="BF210" s="38"/>
      <c r="BG210" s="38"/>
      <c r="BH210" s="38"/>
      <c r="BI210" s="38"/>
    </row>
    <row r="211" spans="1:79" s="25" customFormat="1" ht="30" customHeight="1" x14ac:dyDescent="0.2">
      <c r="A211" s="39">
        <v>0</v>
      </c>
      <c r="B211" s="40"/>
      <c r="C211" s="40"/>
      <c r="D211" s="41" t="s">
        <v>233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  <c r="Q211" s="42" t="s">
        <v>226</v>
      </c>
      <c r="R211" s="42"/>
      <c r="S211" s="42"/>
      <c r="T211" s="42"/>
      <c r="U211" s="42"/>
      <c r="V211" s="41" t="s">
        <v>227</v>
      </c>
      <c r="W211" s="35"/>
      <c r="X211" s="35"/>
      <c r="Y211" s="35"/>
      <c r="Z211" s="35"/>
      <c r="AA211" s="35"/>
      <c r="AB211" s="35"/>
      <c r="AC211" s="35"/>
      <c r="AD211" s="35"/>
      <c r="AE211" s="36"/>
      <c r="AF211" s="38">
        <v>100</v>
      </c>
      <c r="AG211" s="38"/>
      <c r="AH211" s="38"/>
      <c r="AI211" s="38"/>
      <c r="AJ211" s="38"/>
      <c r="AK211" s="38">
        <v>0</v>
      </c>
      <c r="AL211" s="38"/>
      <c r="AM211" s="38"/>
      <c r="AN211" s="38"/>
      <c r="AO211" s="38"/>
      <c r="AP211" s="38">
        <v>100</v>
      </c>
      <c r="AQ211" s="38"/>
      <c r="AR211" s="38"/>
      <c r="AS211" s="38"/>
      <c r="AT211" s="38"/>
      <c r="AU211" s="38">
        <v>100</v>
      </c>
      <c r="AV211" s="38"/>
      <c r="AW211" s="38"/>
      <c r="AX211" s="38"/>
      <c r="AY211" s="38"/>
      <c r="AZ211" s="38">
        <v>0</v>
      </c>
      <c r="BA211" s="38"/>
      <c r="BB211" s="38"/>
      <c r="BC211" s="38"/>
      <c r="BD211" s="38"/>
      <c r="BE211" s="38">
        <v>100</v>
      </c>
      <c r="BF211" s="38"/>
      <c r="BG211" s="38"/>
      <c r="BH211" s="38"/>
      <c r="BI211" s="38"/>
    </row>
    <row r="212" spans="1:79" s="25" customFormat="1" ht="30" customHeight="1" x14ac:dyDescent="0.2">
      <c r="A212" s="39">
        <v>0</v>
      </c>
      <c r="B212" s="40"/>
      <c r="C212" s="40"/>
      <c r="D212" s="41" t="s">
        <v>234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  <c r="Q212" s="42" t="s">
        <v>226</v>
      </c>
      <c r="R212" s="42"/>
      <c r="S212" s="42"/>
      <c r="T212" s="42"/>
      <c r="U212" s="42"/>
      <c r="V212" s="41" t="s">
        <v>227</v>
      </c>
      <c r="W212" s="35"/>
      <c r="X212" s="35"/>
      <c r="Y212" s="35"/>
      <c r="Z212" s="35"/>
      <c r="AA212" s="35"/>
      <c r="AB212" s="35"/>
      <c r="AC212" s="35"/>
      <c r="AD212" s="35"/>
      <c r="AE212" s="36"/>
      <c r="AF212" s="38">
        <v>100</v>
      </c>
      <c r="AG212" s="38"/>
      <c r="AH212" s="38"/>
      <c r="AI212" s="38"/>
      <c r="AJ212" s="38"/>
      <c r="AK212" s="38">
        <v>0</v>
      </c>
      <c r="AL212" s="38"/>
      <c r="AM212" s="38"/>
      <c r="AN212" s="38"/>
      <c r="AO212" s="38"/>
      <c r="AP212" s="38">
        <v>100</v>
      </c>
      <c r="AQ212" s="38"/>
      <c r="AR212" s="38"/>
      <c r="AS212" s="38"/>
      <c r="AT212" s="38"/>
      <c r="AU212" s="38">
        <v>100</v>
      </c>
      <c r="AV212" s="38"/>
      <c r="AW212" s="38"/>
      <c r="AX212" s="38"/>
      <c r="AY212" s="38"/>
      <c r="AZ212" s="38">
        <v>0</v>
      </c>
      <c r="BA212" s="38"/>
      <c r="BB212" s="38"/>
      <c r="BC212" s="38"/>
      <c r="BD212" s="38"/>
      <c r="BE212" s="38">
        <v>100</v>
      </c>
      <c r="BF212" s="38"/>
      <c r="BG212" s="38"/>
      <c r="BH212" s="38"/>
      <c r="BI212" s="38"/>
    </row>
    <row r="213" spans="1:79" s="25" customFormat="1" ht="45" customHeight="1" x14ac:dyDescent="0.2">
      <c r="A213" s="39">
        <v>0</v>
      </c>
      <c r="B213" s="40"/>
      <c r="C213" s="40"/>
      <c r="D213" s="41" t="s">
        <v>235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6"/>
      <c r="Q213" s="42" t="s">
        <v>226</v>
      </c>
      <c r="R213" s="42"/>
      <c r="S213" s="42"/>
      <c r="T213" s="42"/>
      <c r="U213" s="42"/>
      <c r="V213" s="41" t="s">
        <v>227</v>
      </c>
      <c r="W213" s="35"/>
      <c r="X213" s="35"/>
      <c r="Y213" s="35"/>
      <c r="Z213" s="35"/>
      <c r="AA213" s="35"/>
      <c r="AB213" s="35"/>
      <c r="AC213" s="35"/>
      <c r="AD213" s="35"/>
      <c r="AE213" s="36"/>
      <c r="AF213" s="38">
        <v>100</v>
      </c>
      <c r="AG213" s="38"/>
      <c r="AH213" s="38"/>
      <c r="AI213" s="38"/>
      <c r="AJ213" s="38"/>
      <c r="AK213" s="38">
        <v>0</v>
      </c>
      <c r="AL213" s="38"/>
      <c r="AM213" s="38"/>
      <c r="AN213" s="38"/>
      <c r="AO213" s="38"/>
      <c r="AP213" s="38">
        <v>100</v>
      </c>
      <c r="AQ213" s="38"/>
      <c r="AR213" s="38"/>
      <c r="AS213" s="38"/>
      <c r="AT213" s="38"/>
      <c r="AU213" s="38">
        <v>100</v>
      </c>
      <c r="AV213" s="38"/>
      <c r="AW213" s="38"/>
      <c r="AX213" s="38"/>
      <c r="AY213" s="38"/>
      <c r="AZ213" s="38">
        <v>0</v>
      </c>
      <c r="BA213" s="38"/>
      <c r="BB213" s="38"/>
      <c r="BC213" s="38"/>
      <c r="BD213" s="38"/>
      <c r="BE213" s="38">
        <v>100</v>
      </c>
      <c r="BF213" s="38"/>
      <c r="BG213" s="38"/>
      <c r="BH213" s="38"/>
      <c r="BI213" s="38"/>
    </row>
    <row r="214" spans="1:79" s="25" customFormat="1" ht="45" customHeight="1" x14ac:dyDescent="0.2">
      <c r="A214" s="39">
        <v>0</v>
      </c>
      <c r="B214" s="40"/>
      <c r="C214" s="40"/>
      <c r="D214" s="41" t="s">
        <v>236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6"/>
      <c r="Q214" s="42" t="s">
        <v>226</v>
      </c>
      <c r="R214" s="42"/>
      <c r="S214" s="42"/>
      <c r="T214" s="42"/>
      <c r="U214" s="42"/>
      <c r="V214" s="41" t="s">
        <v>227</v>
      </c>
      <c r="W214" s="35"/>
      <c r="X214" s="35"/>
      <c r="Y214" s="35"/>
      <c r="Z214" s="35"/>
      <c r="AA214" s="35"/>
      <c r="AB214" s="35"/>
      <c r="AC214" s="35"/>
      <c r="AD214" s="35"/>
      <c r="AE214" s="36"/>
      <c r="AF214" s="38">
        <v>100</v>
      </c>
      <c r="AG214" s="38"/>
      <c r="AH214" s="38"/>
      <c r="AI214" s="38"/>
      <c r="AJ214" s="38"/>
      <c r="AK214" s="38">
        <v>0</v>
      </c>
      <c r="AL214" s="38"/>
      <c r="AM214" s="38"/>
      <c r="AN214" s="38"/>
      <c r="AO214" s="38"/>
      <c r="AP214" s="38">
        <v>100</v>
      </c>
      <c r="AQ214" s="38"/>
      <c r="AR214" s="38"/>
      <c r="AS214" s="38"/>
      <c r="AT214" s="38"/>
      <c r="AU214" s="38">
        <v>100</v>
      </c>
      <c r="AV214" s="38"/>
      <c r="AW214" s="38"/>
      <c r="AX214" s="38"/>
      <c r="AY214" s="38"/>
      <c r="AZ214" s="38">
        <v>0</v>
      </c>
      <c r="BA214" s="38"/>
      <c r="BB214" s="38"/>
      <c r="BC214" s="38"/>
      <c r="BD214" s="38"/>
      <c r="BE214" s="38">
        <v>100</v>
      </c>
      <c r="BF214" s="38"/>
      <c r="BG214" s="38"/>
      <c r="BH214" s="38"/>
      <c r="BI214" s="38"/>
    </row>
    <row r="216" spans="1:79" ht="14.25" customHeight="1" x14ac:dyDescent="0.2">
      <c r="A216" s="67" t="s">
        <v>124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</row>
    <row r="217" spans="1:79" ht="15" customHeight="1" x14ac:dyDescent="0.2">
      <c r="A217" s="83" t="s">
        <v>262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</row>
    <row r="218" spans="1:79" ht="12.95" customHeight="1" x14ac:dyDescent="0.2">
      <c r="A218" s="85" t="s">
        <v>19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7"/>
      <c r="U218" s="42" t="s">
        <v>263</v>
      </c>
      <c r="V218" s="42"/>
      <c r="W218" s="42"/>
      <c r="X218" s="42"/>
      <c r="Y218" s="42"/>
      <c r="Z218" s="42"/>
      <c r="AA218" s="42"/>
      <c r="AB218" s="42"/>
      <c r="AC218" s="42"/>
      <c r="AD218" s="42"/>
      <c r="AE218" s="42" t="s">
        <v>266</v>
      </c>
      <c r="AF218" s="42"/>
      <c r="AG218" s="42"/>
      <c r="AH218" s="42"/>
      <c r="AI218" s="42"/>
      <c r="AJ218" s="42"/>
      <c r="AK218" s="42"/>
      <c r="AL218" s="42"/>
      <c r="AM218" s="42"/>
      <c r="AN218" s="42"/>
      <c r="AO218" s="42" t="s">
        <v>273</v>
      </c>
      <c r="AP218" s="42"/>
      <c r="AQ218" s="42"/>
      <c r="AR218" s="42"/>
      <c r="AS218" s="42"/>
      <c r="AT218" s="42"/>
      <c r="AU218" s="42"/>
      <c r="AV218" s="42"/>
      <c r="AW218" s="42"/>
      <c r="AX218" s="42"/>
      <c r="AY218" s="42" t="s">
        <v>284</v>
      </c>
      <c r="AZ218" s="42"/>
      <c r="BA218" s="42"/>
      <c r="BB218" s="42"/>
      <c r="BC218" s="42"/>
      <c r="BD218" s="42"/>
      <c r="BE218" s="42"/>
      <c r="BF218" s="42"/>
      <c r="BG218" s="42"/>
      <c r="BH218" s="42"/>
      <c r="BI218" s="42" t="s">
        <v>289</v>
      </c>
      <c r="BJ218" s="42"/>
      <c r="BK218" s="42"/>
      <c r="BL218" s="42"/>
      <c r="BM218" s="42"/>
      <c r="BN218" s="42"/>
      <c r="BO218" s="42"/>
      <c r="BP218" s="42"/>
      <c r="BQ218" s="42"/>
      <c r="BR218" s="42"/>
    </row>
    <row r="219" spans="1:79" ht="30" customHeight="1" x14ac:dyDescent="0.2">
      <c r="A219" s="88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90"/>
      <c r="U219" s="42" t="s">
        <v>4</v>
      </c>
      <c r="V219" s="42"/>
      <c r="W219" s="42"/>
      <c r="X219" s="42"/>
      <c r="Y219" s="42"/>
      <c r="Z219" s="42" t="s">
        <v>3</v>
      </c>
      <c r="AA219" s="42"/>
      <c r="AB219" s="42"/>
      <c r="AC219" s="42"/>
      <c r="AD219" s="42"/>
      <c r="AE219" s="42" t="s">
        <v>4</v>
      </c>
      <c r="AF219" s="42"/>
      <c r="AG219" s="42"/>
      <c r="AH219" s="42"/>
      <c r="AI219" s="42"/>
      <c r="AJ219" s="42" t="s">
        <v>3</v>
      </c>
      <c r="AK219" s="42"/>
      <c r="AL219" s="42"/>
      <c r="AM219" s="42"/>
      <c r="AN219" s="42"/>
      <c r="AO219" s="42" t="s">
        <v>4</v>
      </c>
      <c r="AP219" s="42"/>
      <c r="AQ219" s="42"/>
      <c r="AR219" s="42"/>
      <c r="AS219" s="42"/>
      <c r="AT219" s="42" t="s">
        <v>3</v>
      </c>
      <c r="AU219" s="42"/>
      <c r="AV219" s="42"/>
      <c r="AW219" s="42"/>
      <c r="AX219" s="42"/>
      <c r="AY219" s="42" t="s">
        <v>4</v>
      </c>
      <c r="AZ219" s="42"/>
      <c r="BA219" s="42"/>
      <c r="BB219" s="42"/>
      <c r="BC219" s="42"/>
      <c r="BD219" s="42" t="s">
        <v>3</v>
      </c>
      <c r="BE219" s="42"/>
      <c r="BF219" s="42"/>
      <c r="BG219" s="42"/>
      <c r="BH219" s="42"/>
      <c r="BI219" s="42" t="s">
        <v>4</v>
      </c>
      <c r="BJ219" s="42"/>
      <c r="BK219" s="42"/>
      <c r="BL219" s="42"/>
      <c r="BM219" s="42"/>
      <c r="BN219" s="42" t="s">
        <v>3</v>
      </c>
      <c r="BO219" s="42"/>
      <c r="BP219" s="42"/>
      <c r="BQ219" s="42"/>
      <c r="BR219" s="42"/>
    </row>
    <row r="220" spans="1:79" ht="15" customHeight="1" x14ac:dyDescent="0.2">
      <c r="A220" s="80">
        <v>1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2"/>
      <c r="U220" s="42">
        <v>2</v>
      </c>
      <c r="V220" s="42"/>
      <c r="W220" s="42"/>
      <c r="X220" s="42"/>
      <c r="Y220" s="42"/>
      <c r="Z220" s="42">
        <v>3</v>
      </c>
      <c r="AA220" s="42"/>
      <c r="AB220" s="42"/>
      <c r="AC220" s="42"/>
      <c r="AD220" s="42"/>
      <c r="AE220" s="42">
        <v>4</v>
      </c>
      <c r="AF220" s="42"/>
      <c r="AG220" s="42"/>
      <c r="AH220" s="42"/>
      <c r="AI220" s="42"/>
      <c r="AJ220" s="42">
        <v>5</v>
      </c>
      <c r="AK220" s="42"/>
      <c r="AL220" s="42"/>
      <c r="AM220" s="42"/>
      <c r="AN220" s="42"/>
      <c r="AO220" s="42">
        <v>6</v>
      </c>
      <c r="AP220" s="42"/>
      <c r="AQ220" s="42"/>
      <c r="AR220" s="42"/>
      <c r="AS220" s="42"/>
      <c r="AT220" s="42">
        <v>7</v>
      </c>
      <c r="AU220" s="42"/>
      <c r="AV220" s="42"/>
      <c r="AW220" s="42"/>
      <c r="AX220" s="42"/>
      <c r="AY220" s="42">
        <v>8</v>
      </c>
      <c r="AZ220" s="42"/>
      <c r="BA220" s="42"/>
      <c r="BB220" s="42"/>
      <c r="BC220" s="42"/>
      <c r="BD220" s="42">
        <v>9</v>
      </c>
      <c r="BE220" s="42"/>
      <c r="BF220" s="42"/>
      <c r="BG220" s="42"/>
      <c r="BH220" s="42"/>
      <c r="BI220" s="42">
        <v>10</v>
      </c>
      <c r="BJ220" s="42"/>
      <c r="BK220" s="42"/>
      <c r="BL220" s="42"/>
      <c r="BM220" s="42"/>
      <c r="BN220" s="42">
        <v>11</v>
      </c>
      <c r="BO220" s="42"/>
      <c r="BP220" s="42"/>
      <c r="BQ220" s="42"/>
      <c r="BR220" s="42"/>
    </row>
    <row r="221" spans="1:79" s="1" customFormat="1" ht="15.75" hidden="1" customHeight="1" x14ac:dyDescent="0.2">
      <c r="A221" s="94" t="s">
        <v>57</v>
      </c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6"/>
      <c r="U221" s="71" t="s">
        <v>65</v>
      </c>
      <c r="V221" s="71"/>
      <c r="W221" s="71"/>
      <c r="X221" s="71"/>
      <c r="Y221" s="71"/>
      <c r="Z221" s="69" t="s">
        <v>66</v>
      </c>
      <c r="AA221" s="69"/>
      <c r="AB221" s="69"/>
      <c r="AC221" s="69"/>
      <c r="AD221" s="69"/>
      <c r="AE221" s="71" t="s">
        <v>67</v>
      </c>
      <c r="AF221" s="71"/>
      <c r="AG221" s="71"/>
      <c r="AH221" s="71"/>
      <c r="AI221" s="71"/>
      <c r="AJ221" s="69" t="s">
        <v>68</v>
      </c>
      <c r="AK221" s="69"/>
      <c r="AL221" s="69"/>
      <c r="AM221" s="69"/>
      <c r="AN221" s="69"/>
      <c r="AO221" s="71" t="s">
        <v>58</v>
      </c>
      <c r="AP221" s="71"/>
      <c r="AQ221" s="71"/>
      <c r="AR221" s="71"/>
      <c r="AS221" s="71"/>
      <c r="AT221" s="69" t="s">
        <v>59</v>
      </c>
      <c r="AU221" s="69"/>
      <c r="AV221" s="69"/>
      <c r="AW221" s="69"/>
      <c r="AX221" s="69"/>
      <c r="AY221" s="71" t="s">
        <v>60</v>
      </c>
      <c r="AZ221" s="71"/>
      <c r="BA221" s="71"/>
      <c r="BB221" s="71"/>
      <c r="BC221" s="71"/>
      <c r="BD221" s="69" t="s">
        <v>61</v>
      </c>
      <c r="BE221" s="69"/>
      <c r="BF221" s="69"/>
      <c r="BG221" s="69"/>
      <c r="BH221" s="69"/>
      <c r="BI221" s="71" t="s">
        <v>62</v>
      </c>
      <c r="BJ221" s="71"/>
      <c r="BK221" s="71"/>
      <c r="BL221" s="71"/>
      <c r="BM221" s="71"/>
      <c r="BN221" s="69" t="s">
        <v>63</v>
      </c>
      <c r="BO221" s="69"/>
      <c r="BP221" s="69"/>
      <c r="BQ221" s="69"/>
      <c r="BR221" s="69"/>
      <c r="CA221" t="s">
        <v>41</v>
      </c>
    </row>
    <row r="222" spans="1:79" s="6" customFormat="1" ht="12.75" customHeight="1" x14ac:dyDescent="0.2">
      <c r="A222" s="44" t="s">
        <v>147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5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CA222" s="6" t="s">
        <v>42</v>
      </c>
    </row>
    <row r="223" spans="1:79" s="25" customFormat="1" ht="38.25" customHeight="1" x14ac:dyDescent="0.2">
      <c r="A223" s="34" t="s">
        <v>237</v>
      </c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6"/>
      <c r="U223" s="32" t="s">
        <v>173</v>
      </c>
      <c r="V223" s="32"/>
      <c r="W223" s="32"/>
      <c r="X223" s="32"/>
      <c r="Y223" s="32"/>
      <c r="Z223" s="32"/>
      <c r="AA223" s="32"/>
      <c r="AB223" s="32"/>
      <c r="AC223" s="32"/>
      <c r="AD223" s="32"/>
      <c r="AE223" s="32" t="s">
        <v>173</v>
      </c>
      <c r="AF223" s="32"/>
      <c r="AG223" s="32"/>
      <c r="AH223" s="32"/>
      <c r="AI223" s="32"/>
      <c r="AJ223" s="32"/>
      <c r="AK223" s="32"/>
      <c r="AL223" s="32"/>
      <c r="AM223" s="32"/>
      <c r="AN223" s="32"/>
      <c r="AO223" s="32" t="s">
        <v>173</v>
      </c>
      <c r="AP223" s="32"/>
      <c r="AQ223" s="32"/>
      <c r="AR223" s="32"/>
      <c r="AS223" s="32"/>
      <c r="AT223" s="32"/>
      <c r="AU223" s="32"/>
      <c r="AV223" s="32"/>
      <c r="AW223" s="32"/>
      <c r="AX223" s="32"/>
      <c r="AY223" s="32" t="s">
        <v>173</v>
      </c>
      <c r="AZ223" s="32"/>
      <c r="BA223" s="32"/>
      <c r="BB223" s="32"/>
      <c r="BC223" s="32"/>
      <c r="BD223" s="32"/>
      <c r="BE223" s="32"/>
      <c r="BF223" s="32"/>
      <c r="BG223" s="32"/>
      <c r="BH223" s="32"/>
      <c r="BI223" s="32" t="s">
        <v>173</v>
      </c>
      <c r="BJ223" s="32"/>
      <c r="BK223" s="32"/>
      <c r="BL223" s="32"/>
      <c r="BM223" s="32"/>
      <c r="BN223" s="32"/>
      <c r="BO223" s="32"/>
      <c r="BP223" s="32"/>
      <c r="BQ223" s="32"/>
      <c r="BR223" s="32"/>
    </row>
    <row r="226" spans="1:79" ht="14.25" customHeight="1" x14ac:dyDescent="0.2">
      <c r="A226" s="67" t="s">
        <v>125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</row>
    <row r="227" spans="1:79" ht="15" customHeight="1" x14ac:dyDescent="0.2">
      <c r="A227" s="85" t="s">
        <v>6</v>
      </c>
      <c r="B227" s="86"/>
      <c r="C227" s="86"/>
      <c r="D227" s="85" t="s">
        <v>10</v>
      </c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7"/>
      <c r="W227" s="42" t="s">
        <v>263</v>
      </c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 t="s">
        <v>267</v>
      </c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 t="s">
        <v>278</v>
      </c>
      <c r="AV227" s="42"/>
      <c r="AW227" s="42"/>
      <c r="AX227" s="42"/>
      <c r="AY227" s="42"/>
      <c r="AZ227" s="42"/>
      <c r="BA227" s="42" t="s">
        <v>285</v>
      </c>
      <c r="BB227" s="42"/>
      <c r="BC227" s="42"/>
      <c r="BD227" s="42"/>
      <c r="BE227" s="42"/>
      <c r="BF227" s="42"/>
      <c r="BG227" s="42" t="s">
        <v>294</v>
      </c>
      <c r="BH227" s="42"/>
      <c r="BI227" s="42"/>
      <c r="BJ227" s="42"/>
      <c r="BK227" s="42"/>
      <c r="BL227" s="42"/>
    </row>
    <row r="228" spans="1:79" ht="15" customHeight="1" x14ac:dyDescent="0.2">
      <c r="A228" s="97"/>
      <c r="B228" s="98"/>
      <c r="C228" s="98"/>
      <c r="D228" s="9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9"/>
      <c r="W228" s="42" t="s">
        <v>4</v>
      </c>
      <c r="X228" s="42"/>
      <c r="Y228" s="42"/>
      <c r="Z228" s="42"/>
      <c r="AA228" s="42"/>
      <c r="AB228" s="42"/>
      <c r="AC228" s="42" t="s">
        <v>3</v>
      </c>
      <c r="AD228" s="42"/>
      <c r="AE228" s="42"/>
      <c r="AF228" s="42"/>
      <c r="AG228" s="42"/>
      <c r="AH228" s="42"/>
      <c r="AI228" s="42" t="s">
        <v>4</v>
      </c>
      <c r="AJ228" s="42"/>
      <c r="AK228" s="42"/>
      <c r="AL228" s="42"/>
      <c r="AM228" s="42"/>
      <c r="AN228" s="42"/>
      <c r="AO228" s="42" t="s">
        <v>3</v>
      </c>
      <c r="AP228" s="42"/>
      <c r="AQ228" s="42"/>
      <c r="AR228" s="42"/>
      <c r="AS228" s="42"/>
      <c r="AT228" s="42"/>
      <c r="AU228" s="73" t="s">
        <v>4</v>
      </c>
      <c r="AV228" s="73"/>
      <c r="AW228" s="73"/>
      <c r="AX228" s="73" t="s">
        <v>3</v>
      </c>
      <c r="AY228" s="73"/>
      <c r="AZ228" s="73"/>
      <c r="BA228" s="73" t="s">
        <v>4</v>
      </c>
      <c r="BB228" s="73"/>
      <c r="BC228" s="73"/>
      <c r="BD228" s="73" t="s">
        <v>3</v>
      </c>
      <c r="BE228" s="73"/>
      <c r="BF228" s="73"/>
      <c r="BG228" s="73" t="s">
        <v>4</v>
      </c>
      <c r="BH228" s="73"/>
      <c r="BI228" s="73"/>
      <c r="BJ228" s="73" t="s">
        <v>3</v>
      </c>
      <c r="BK228" s="73"/>
      <c r="BL228" s="73"/>
    </row>
    <row r="229" spans="1:79" ht="57" customHeight="1" x14ac:dyDescent="0.2">
      <c r="A229" s="88"/>
      <c r="B229" s="89"/>
      <c r="C229" s="89"/>
      <c r="D229" s="88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90"/>
      <c r="W229" s="42" t="s">
        <v>12</v>
      </c>
      <c r="X229" s="42"/>
      <c r="Y229" s="42"/>
      <c r="Z229" s="42" t="s">
        <v>11</v>
      </c>
      <c r="AA229" s="42"/>
      <c r="AB229" s="42"/>
      <c r="AC229" s="42" t="s">
        <v>12</v>
      </c>
      <c r="AD229" s="42"/>
      <c r="AE229" s="42"/>
      <c r="AF229" s="42" t="s">
        <v>11</v>
      </c>
      <c r="AG229" s="42"/>
      <c r="AH229" s="42"/>
      <c r="AI229" s="42" t="s">
        <v>12</v>
      </c>
      <c r="AJ229" s="42"/>
      <c r="AK229" s="42"/>
      <c r="AL229" s="42" t="s">
        <v>11</v>
      </c>
      <c r="AM229" s="42"/>
      <c r="AN229" s="42"/>
      <c r="AO229" s="42" t="s">
        <v>12</v>
      </c>
      <c r="AP229" s="42"/>
      <c r="AQ229" s="42"/>
      <c r="AR229" s="42" t="s">
        <v>11</v>
      </c>
      <c r="AS229" s="42"/>
      <c r="AT229" s="42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</row>
    <row r="230" spans="1:79" ht="15" customHeight="1" x14ac:dyDescent="0.2">
      <c r="A230" s="80">
        <v>1</v>
      </c>
      <c r="B230" s="81"/>
      <c r="C230" s="81"/>
      <c r="D230" s="80">
        <v>2</v>
      </c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2"/>
      <c r="W230" s="42">
        <v>3</v>
      </c>
      <c r="X230" s="42"/>
      <c r="Y230" s="42"/>
      <c r="Z230" s="42">
        <v>4</v>
      </c>
      <c r="AA230" s="42"/>
      <c r="AB230" s="42"/>
      <c r="AC230" s="42">
        <v>5</v>
      </c>
      <c r="AD230" s="42"/>
      <c r="AE230" s="42"/>
      <c r="AF230" s="42">
        <v>6</v>
      </c>
      <c r="AG230" s="42"/>
      <c r="AH230" s="42"/>
      <c r="AI230" s="42">
        <v>7</v>
      </c>
      <c r="AJ230" s="42"/>
      <c r="AK230" s="42"/>
      <c r="AL230" s="42">
        <v>8</v>
      </c>
      <c r="AM230" s="42"/>
      <c r="AN230" s="42"/>
      <c r="AO230" s="42">
        <v>9</v>
      </c>
      <c r="AP230" s="42"/>
      <c r="AQ230" s="42"/>
      <c r="AR230" s="42">
        <v>10</v>
      </c>
      <c r="AS230" s="42"/>
      <c r="AT230" s="42"/>
      <c r="AU230" s="42">
        <v>11</v>
      </c>
      <c r="AV230" s="42"/>
      <c r="AW230" s="42"/>
      <c r="AX230" s="42">
        <v>12</v>
      </c>
      <c r="AY230" s="42"/>
      <c r="AZ230" s="42"/>
      <c r="BA230" s="42">
        <v>13</v>
      </c>
      <c r="BB230" s="42"/>
      <c r="BC230" s="42"/>
      <c r="BD230" s="42">
        <v>14</v>
      </c>
      <c r="BE230" s="42"/>
      <c r="BF230" s="42"/>
      <c r="BG230" s="42">
        <v>15</v>
      </c>
      <c r="BH230" s="42"/>
      <c r="BI230" s="42"/>
      <c r="BJ230" s="42">
        <v>16</v>
      </c>
      <c r="BK230" s="42"/>
      <c r="BL230" s="42"/>
    </row>
    <row r="231" spans="1:79" s="1" customFormat="1" ht="12.75" hidden="1" customHeight="1" x14ac:dyDescent="0.2">
      <c r="A231" s="94" t="s">
        <v>69</v>
      </c>
      <c r="B231" s="95"/>
      <c r="C231" s="95"/>
      <c r="D231" s="94" t="s">
        <v>57</v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71" t="s">
        <v>72</v>
      </c>
      <c r="X231" s="71"/>
      <c r="Y231" s="71"/>
      <c r="Z231" s="71" t="s">
        <v>73</v>
      </c>
      <c r="AA231" s="71"/>
      <c r="AB231" s="71"/>
      <c r="AC231" s="69" t="s">
        <v>74</v>
      </c>
      <c r="AD231" s="69"/>
      <c r="AE231" s="69"/>
      <c r="AF231" s="69" t="s">
        <v>75</v>
      </c>
      <c r="AG231" s="69"/>
      <c r="AH231" s="69"/>
      <c r="AI231" s="71" t="s">
        <v>76</v>
      </c>
      <c r="AJ231" s="71"/>
      <c r="AK231" s="71"/>
      <c r="AL231" s="71" t="s">
        <v>77</v>
      </c>
      <c r="AM231" s="71"/>
      <c r="AN231" s="71"/>
      <c r="AO231" s="69" t="s">
        <v>104</v>
      </c>
      <c r="AP231" s="69"/>
      <c r="AQ231" s="69"/>
      <c r="AR231" s="69" t="s">
        <v>78</v>
      </c>
      <c r="AS231" s="69"/>
      <c r="AT231" s="69"/>
      <c r="AU231" s="71" t="s">
        <v>105</v>
      </c>
      <c r="AV231" s="71"/>
      <c r="AW231" s="71"/>
      <c r="AX231" s="69" t="s">
        <v>106</v>
      </c>
      <c r="AY231" s="69"/>
      <c r="AZ231" s="69"/>
      <c r="BA231" s="71" t="s">
        <v>107</v>
      </c>
      <c r="BB231" s="71"/>
      <c r="BC231" s="71"/>
      <c r="BD231" s="69" t="s">
        <v>108</v>
      </c>
      <c r="BE231" s="69"/>
      <c r="BF231" s="69"/>
      <c r="BG231" s="71" t="s">
        <v>109</v>
      </c>
      <c r="BH231" s="71"/>
      <c r="BI231" s="71"/>
      <c r="BJ231" s="69" t="s">
        <v>110</v>
      </c>
      <c r="BK231" s="69"/>
      <c r="BL231" s="69"/>
      <c r="CA231" s="1" t="s">
        <v>103</v>
      </c>
    </row>
    <row r="232" spans="1:79" s="6" customFormat="1" ht="12.75" customHeight="1" x14ac:dyDescent="0.2">
      <c r="A232" s="44">
        <v>1</v>
      </c>
      <c r="B232" s="45"/>
      <c r="C232" s="45"/>
      <c r="D232" s="28" t="s">
        <v>238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30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CA232" s="6" t="s">
        <v>43</v>
      </c>
    </row>
    <row r="233" spans="1:79" s="25" customFormat="1" ht="25.5" customHeight="1" x14ac:dyDescent="0.2">
      <c r="A233" s="39">
        <v>2</v>
      </c>
      <c r="B233" s="40"/>
      <c r="C233" s="40"/>
      <c r="D233" s="34" t="s">
        <v>239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6"/>
      <c r="W233" s="38" t="s">
        <v>173</v>
      </c>
      <c r="X233" s="38"/>
      <c r="Y233" s="38"/>
      <c r="Z233" s="38" t="s">
        <v>173</v>
      </c>
      <c r="AA233" s="38"/>
      <c r="AB233" s="38"/>
      <c r="AC233" s="38"/>
      <c r="AD233" s="38"/>
      <c r="AE233" s="38"/>
      <c r="AF233" s="38"/>
      <c r="AG233" s="38"/>
      <c r="AH233" s="38"/>
      <c r="AI233" s="38" t="s">
        <v>173</v>
      </c>
      <c r="AJ233" s="38"/>
      <c r="AK233" s="38"/>
      <c r="AL233" s="38" t="s">
        <v>173</v>
      </c>
      <c r="AM233" s="38"/>
      <c r="AN233" s="38"/>
      <c r="AO233" s="38"/>
      <c r="AP233" s="38"/>
      <c r="AQ233" s="38"/>
      <c r="AR233" s="38"/>
      <c r="AS233" s="38"/>
      <c r="AT233" s="38"/>
      <c r="AU233" s="38" t="s">
        <v>173</v>
      </c>
      <c r="AV233" s="38"/>
      <c r="AW233" s="38"/>
      <c r="AX233" s="38"/>
      <c r="AY233" s="38"/>
      <c r="AZ233" s="38"/>
      <c r="BA233" s="38" t="s">
        <v>173</v>
      </c>
      <c r="BB233" s="38"/>
      <c r="BC233" s="38"/>
      <c r="BD233" s="38"/>
      <c r="BE233" s="38"/>
      <c r="BF233" s="38"/>
      <c r="BG233" s="38" t="s">
        <v>173</v>
      </c>
      <c r="BH233" s="38"/>
      <c r="BI233" s="38"/>
      <c r="BJ233" s="38"/>
      <c r="BK233" s="38"/>
      <c r="BL233" s="38"/>
    </row>
    <row r="236" spans="1:79" ht="14.25" customHeight="1" x14ac:dyDescent="0.2">
      <c r="A236" s="67" t="s">
        <v>153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</row>
    <row r="237" spans="1:79" ht="14.25" customHeight="1" x14ac:dyDescent="0.2">
      <c r="A237" s="67" t="s">
        <v>279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</row>
    <row r="238" spans="1:79" ht="15" customHeight="1" x14ac:dyDescent="0.2">
      <c r="A238" s="72" t="s">
        <v>262</v>
      </c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</row>
    <row r="239" spans="1:79" ht="15" customHeight="1" x14ac:dyDescent="0.2">
      <c r="A239" s="42" t="s">
        <v>6</v>
      </c>
      <c r="B239" s="42"/>
      <c r="C239" s="42"/>
      <c r="D239" s="42"/>
      <c r="E239" s="42"/>
      <c r="F239" s="42"/>
      <c r="G239" s="42" t="s">
        <v>126</v>
      </c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 t="s">
        <v>13</v>
      </c>
      <c r="U239" s="42"/>
      <c r="V239" s="42"/>
      <c r="W239" s="42"/>
      <c r="X239" s="42"/>
      <c r="Y239" s="42"/>
      <c r="Z239" s="42"/>
      <c r="AA239" s="80" t="s">
        <v>263</v>
      </c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3"/>
      <c r="AP239" s="80" t="s">
        <v>266</v>
      </c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2"/>
      <c r="BE239" s="80" t="s">
        <v>273</v>
      </c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2"/>
    </row>
    <row r="240" spans="1:79" ht="32.1" customHeight="1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 t="s">
        <v>4</v>
      </c>
      <c r="AB240" s="42"/>
      <c r="AC240" s="42"/>
      <c r="AD240" s="42"/>
      <c r="AE240" s="42"/>
      <c r="AF240" s="42" t="s">
        <v>3</v>
      </c>
      <c r="AG240" s="42"/>
      <c r="AH240" s="42"/>
      <c r="AI240" s="42"/>
      <c r="AJ240" s="42"/>
      <c r="AK240" s="42" t="s">
        <v>89</v>
      </c>
      <c r="AL240" s="42"/>
      <c r="AM240" s="42"/>
      <c r="AN240" s="42"/>
      <c r="AO240" s="42"/>
      <c r="AP240" s="42" t="s">
        <v>4</v>
      </c>
      <c r="AQ240" s="42"/>
      <c r="AR240" s="42"/>
      <c r="AS240" s="42"/>
      <c r="AT240" s="42"/>
      <c r="AU240" s="42" t="s">
        <v>3</v>
      </c>
      <c r="AV240" s="42"/>
      <c r="AW240" s="42"/>
      <c r="AX240" s="42"/>
      <c r="AY240" s="42"/>
      <c r="AZ240" s="42" t="s">
        <v>96</v>
      </c>
      <c r="BA240" s="42"/>
      <c r="BB240" s="42"/>
      <c r="BC240" s="42"/>
      <c r="BD240" s="42"/>
      <c r="BE240" s="42" t="s">
        <v>4</v>
      </c>
      <c r="BF240" s="42"/>
      <c r="BG240" s="42"/>
      <c r="BH240" s="42"/>
      <c r="BI240" s="42"/>
      <c r="BJ240" s="42" t="s">
        <v>3</v>
      </c>
      <c r="BK240" s="42"/>
      <c r="BL240" s="42"/>
      <c r="BM240" s="42"/>
      <c r="BN240" s="42"/>
      <c r="BO240" s="42" t="s">
        <v>127</v>
      </c>
      <c r="BP240" s="42"/>
      <c r="BQ240" s="42"/>
      <c r="BR240" s="42"/>
      <c r="BS240" s="42"/>
    </row>
    <row r="241" spans="1:79" ht="15" customHeight="1" x14ac:dyDescent="0.2">
      <c r="A241" s="42">
        <v>1</v>
      </c>
      <c r="B241" s="42"/>
      <c r="C241" s="42"/>
      <c r="D241" s="42"/>
      <c r="E241" s="42"/>
      <c r="F241" s="42"/>
      <c r="G241" s="42">
        <v>2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>
        <v>3</v>
      </c>
      <c r="U241" s="42"/>
      <c r="V241" s="42"/>
      <c r="W241" s="42"/>
      <c r="X241" s="42"/>
      <c r="Y241" s="42"/>
      <c r="Z241" s="42"/>
      <c r="AA241" s="42">
        <v>4</v>
      </c>
      <c r="AB241" s="42"/>
      <c r="AC241" s="42"/>
      <c r="AD241" s="42"/>
      <c r="AE241" s="42"/>
      <c r="AF241" s="42">
        <v>5</v>
      </c>
      <c r="AG241" s="42"/>
      <c r="AH241" s="42"/>
      <c r="AI241" s="42"/>
      <c r="AJ241" s="42"/>
      <c r="AK241" s="42">
        <v>6</v>
      </c>
      <c r="AL241" s="42"/>
      <c r="AM241" s="42"/>
      <c r="AN241" s="42"/>
      <c r="AO241" s="42"/>
      <c r="AP241" s="42">
        <v>7</v>
      </c>
      <c r="AQ241" s="42"/>
      <c r="AR241" s="42"/>
      <c r="AS241" s="42"/>
      <c r="AT241" s="42"/>
      <c r="AU241" s="42">
        <v>8</v>
      </c>
      <c r="AV241" s="42"/>
      <c r="AW241" s="42"/>
      <c r="AX241" s="42"/>
      <c r="AY241" s="42"/>
      <c r="AZ241" s="42">
        <v>9</v>
      </c>
      <c r="BA241" s="42"/>
      <c r="BB241" s="42"/>
      <c r="BC241" s="42"/>
      <c r="BD241" s="42"/>
      <c r="BE241" s="42">
        <v>10</v>
      </c>
      <c r="BF241" s="42"/>
      <c r="BG241" s="42"/>
      <c r="BH241" s="42"/>
      <c r="BI241" s="42"/>
      <c r="BJ241" s="42">
        <v>11</v>
      </c>
      <c r="BK241" s="42"/>
      <c r="BL241" s="42"/>
      <c r="BM241" s="42"/>
      <c r="BN241" s="42"/>
      <c r="BO241" s="42">
        <v>12</v>
      </c>
      <c r="BP241" s="42"/>
      <c r="BQ241" s="42"/>
      <c r="BR241" s="42"/>
      <c r="BS241" s="42"/>
    </row>
    <row r="242" spans="1:79" s="1" customFormat="1" ht="15" hidden="1" customHeight="1" x14ac:dyDescent="0.2">
      <c r="A242" s="71" t="s">
        <v>69</v>
      </c>
      <c r="B242" s="71"/>
      <c r="C242" s="71"/>
      <c r="D242" s="71"/>
      <c r="E242" s="71"/>
      <c r="F242" s="71"/>
      <c r="G242" s="70" t="s">
        <v>57</v>
      </c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 t="s">
        <v>79</v>
      </c>
      <c r="U242" s="70"/>
      <c r="V242" s="70"/>
      <c r="W242" s="70"/>
      <c r="X242" s="70"/>
      <c r="Y242" s="70"/>
      <c r="Z242" s="70"/>
      <c r="AA242" s="69" t="s">
        <v>65</v>
      </c>
      <c r="AB242" s="69"/>
      <c r="AC242" s="69"/>
      <c r="AD242" s="69"/>
      <c r="AE242" s="69"/>
      <c r="AF242" s="69" t="s">
        <v>66</v>
      </c>
      <c r="AG242" s="69"/>
      <c r="AH242" s="69"/>
      <c r="AI242" s="69"/>
      <c r="AJ242" s="69"/>
      <c r="AK242" s="91" t="s">
        <v>122</v>
      </c>
      <c r="AL242" s="91"/>
      <c r="AM242" s="91"/>
      <c r="AN242" s="91"/>
      <c r="AO242" s="91"/>
      <c r="AP242" s="69" t="s">
        <v>67</v>
      </c>
      <c r="AQ242" s="69"/>
      <c r="AR242" s="69"/>
      <c r="AS242" s="69"/>
      <c r="AT242" s="69"/>
      <c r="AU242" s="69" t="s">
        <v>68</v>
      </c>
      <c r="AV242" s="69"/>
      <c r="AW242" s="69"/>
      <c r="AX242" s="69"/>
      <c r="AY242" s="69"/>
      <c r="AZ242" s="91" t="s">
        <v>122</v>
      </c>
      <c r="BA242" s="91"/>
      <c r="BB242" s="91"/>
      <c r="BC242" s="91"/>
      <c r="BD242" s="91"/>
      <c r="BE242" s="69" t="s">
        <v>58</v>
      </c>
      <c r="BF242" s="69"/>
      <c r="BG242" s="69"/>
      <c r="BH242" s="69"/>
      <c r="BI242" s="69"/>
      <c r="BJ242" s="69" t="s">
        <v>59</v>
      </c>
      <c r="BK242" s="69"/>
      <c r="BL242" s="69"/>
      <c r="BM242" s="69"/>
      <c r="BN242" s="69"/>
      <c r="BO242" s="91" t="s">
        <v>122</v>
      </c>
      <c r="BP242" s="91"/>
      <c r="BQ242" s="91"/>
      <c r="BR242" s="91"/>
      <c r="BS242" s="91"/>
      <c r="CA242" s="1" t="s">
        <v>44</v>
      </c>
    </row>
    <row r="243" spans="1:79" s="25" customFormat="1" ht="25.5" customHeight="1" x14ac:dyDescent="0.2">
      <c r="A243" s="33">
        <v>1</v>
      </c>
      <c r="B243" s="33"/>
      <c r="C243" s="33"/>
      <c r="D243" s="33"/>
      <c r="E243" s="33"/>
      <c r="F243" s="33"/>
      <c r="G243" s="34" t="s">
        <v>240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6"/>
      <c r="T243" s="37" t="s">
        <v>241</v>
      </c>
      <c r="U243" s="35"/>
      <c r="V243" s="35"/>
      <c r="W243" s="35"/>
      <c r="X243" s="35"/>
      <c r="Y243" s="35"/>
      <c r="Z243" s="36"/>
      <c r="AA243" s="32">
        <v>0</v>
      </c>
      <c r="AB243" s="32"/>
      <c r="AC243" s="32"/>
      <c r="AD243" s="32"/>
      <c r="AE243" s="32"/>
      <c r="AF243" s="32">
        <v>0</v>
      </c>
      <c r="AG243" s="32"/>
      <c r="AH243" s="32"/>
      <c r="AI243" s="32"/>
      <c r="AJ243" s="32"/>
      <c r="AK243" s="32">
        <f t="shared" ref="AK243:AK248" si="5">IF(ISNUMBER(AA243),AA243,0)+IF(ISNUMBER(AF243),AF243,0)</f>
        <v>0</v>
      </c>
      <c r="AL243" s="32"/>
      <c r="AM243" s="32"/>
      <c r="AN243" s="32"/>
      <c r="AO243" s="32"/>
      <c r="AP243" s="32">
        <v>30000</v>
      </c>
      <c r="AQ243" s="32"/>
      <c r="AR243" s="32"/>
      <c r="AS243" s="32"/>
      <c r="AT243" s="32"/>
      <c r="AU243" s="32">
        <v>0</v>
      </c>
      <c r="AV243" s="32"/>
      <c r="AW243" s="32"/>
      <c r="AX243" s="32"/>
      <c r="AY243" s="32"/>
      <c r="AZ243" s="32">
        <f t="shared" ref="AZ243:AZ248" si="6">IF(ISNUMBER(AP243),AP243,0)+IF(ISNUMBER(AU243),AU243,0)</f>
        <v>30000</v>
      </c>
      <c r="BA243" s="32"/>
      <c r="BB243" s="32"/>
      <c r="BC243" s="32"/>
      <c r="BD243" s="32"/>
      <c r="BE243" s="32">
        <v>0</v>
      </c>
      <c r="BF243" s="32"/>
      <c r="BG243" s="32"/>
      <c r="BH243" s="32"/>
      <c r="BI243" s="32"/>
      <c r="BJ243" s="32">
        <v>0</v>
      </c>
      <c r="BK243" s="32"/>
      <c r="BL243" s="32"/>
      <c r="BM243" s="32"/>
      <c r="BN243" s="32"/>
      <c r="BO243" s="32">
        <f t="shared" ref="BO243:BO248" si="7">IF(ISNUMBER(BE243),BE243,0)+IF(ISNUMBER(BJ243),BJ243,0)</f>
        <v>0</v>
      </c>
      <c r="BP243" s="32"/>
      <c r="BQ243" s="32"/>
      <c r="BR243" s="32"/>
      <c r="BS243" s="32"/>
      <c r="CA243" s="25" t="s">
        <v>45</v>
      </c>
    </row>
    <row r="244" spans="1:79" s="25" customFormat="1" ht="63.75" customHeight="1" x14ac:dyDescent="0.2">
      <c r="A244" s="33">
        <v>2</v>
      </c>
      <c r="B244" s="33"/>
      <c r="C244" s="33"/>
      <c r="D244" s="33"/>
      <c r="E244" s="33"/>
      <c r="F244" s="33"/>
      <c r="G244" s="34" t="s">
        <v>242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6"/>
      <c r="T244" s="37" t="s">
        <v>243</v>
      </c>
      <c r="U244" s="35"/>
      <c r="V244" s="35"/>
      <c r="W244" s="35"/>
      <c r="X244" s="35"/>
      <c r="Y244" s="35"/>
      <c r="Z244" s="36"/>
      <c r="AA244" s="32">
        <v>0</v>
      </c>
      <c r="AB244" s="32"/>
      <c r="AC244" s="32"/>
      <c r="AD244" s="32"/>
      <c r="AE244" s="32"/>
      <c r="AF244" s="32">
        <v>0</v>
      </c>
      <c r="AG244" s="32"/>
      <c r="AH244" s="32"/>
      <c r="AI244" s="32"/>
      <c r="AJ244" s="32"/>
      <c r="AK244" s="32">
        <f t="shared" si="5"/>
        <v>0</v>
      </c>
      <c r="AL244" s="32"/>
      <c r="AM244" s="32"/>
      <c r="AN244" s="32"/>
      <c r="AO244" s="32"/>
      <c r="AP244" s="32">
        <v>55000</v>
      </c>
      <c r="AQ244" s="32"/>
      <c r="AR244" s="32"/>
      <c r="AS244" s="32"/>
      <c r="AT244" s="32"/>
      <c r="AU244" s="32">
        <v>0</v>
      </c>
      <c r="AV244" s="32"/>
      <c r="AW244" s="32"/>
      <c r="AX244" s="32"/>
      <c r="AY244" s="32"/>
      <c r="AZ244" s="32">
        <f t="shared" si="6"/>
        <v>55000</v>
      </c>
      <c r="BA244" s="32"/>
      <c r="BB244" s="32"/>
      <c r="BC244" s="32"/>
      <c r="BD244" s="32"/>
      <c r="BE244" s="32">
        <v>0</v>
      </c>
      <c r="BF244" s="32"/>
      <c r="BG244" s="32"/>
      <c r="BH244" s="32"/>
      <c r="BI244" s="32"/>
      <c r="BJ244" s="32">
        <v>0</v>
      </c>
      <c r="BK244" s="32"/>
      <c r="BL244" s="32"/>
      <c r="BM244" s="32"/>
      <c r="BN244" s="32"/>
      <c r="BO244" s="32">
        <f t="shared" si="7"/>
        <v>0</v>
      </c>
      <c r="BP244" s="32"/>
      <c r="BQ244" s="32"/>
      <c r="BR244" s="32"/>
      <c r="BS244" s="32"/>
    </row>
    <row r="245" spans="1:79" s="25" customFormat="1" ht="51" customHeight="1" x14ac:dyDescent="0.2">
      <c r="A245" s="33">
        <v>3</v>
      </c>
      <c r="B245" s="33"/>
      <c r="C245" s="33"/>
      <c r="D245" s="33"/>
      <c r="E245" s="33"/>
      <c r="F245" s="33"/>
      <c r="G245" s="34" t="s">
        <v>244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6"/>
      <c r="T245" s="37" t="s">
        <v>245</v>
      </c>
      <c r="U245" s="35"/>
      <c r="V245" s="35"/>
      <c r="W245" s="35"/>
      <c r="X245" s="35"/>
      <c r="Y245" s="35"/>
      <c r="Z245" s="36"/>
      <c r="AA245" s="32">
        <v>0</v>
      </c>
      <c r="AB245" s="32"/>
      <c r="AC245" s="32"/>
      <c r="AD245" s="32"/>
      <c r="AE245" s="32"/>
      <c r="AF245" s="32">
        <v>0</v>
      </c>
      <c r="AG245" s="32"/>
      <c r="AH245" s="32"/>
      <c r="AI245" s="32"/>
      <c r="AJ245" s="32"/>
      <c r="AK245" s="32">
        <f t="shared" si="5"/>
        <v>0</v>
      </c>
      <c r="AL245" s="32"/>
      <c r="AM245" s="32"/>
      <c r="AN245" s="32"/>
      <c r="AO245" s="32"/>
      <c r="AP245" s="32">
        <v>1030000</v>
      </c>
      <c r="AQ245" s="32"/>
      <c r="AR245" s="32"/>
      <c r="AS245" s="32"/>
      <c r="AT245" s="32"/>
      <c r="AU245" s="32">
        <v>0</v>
      </c>
      <c r="AV245" s="32"/>
      <c r="AW245" s="32"/>
      <c r="AX245" s="32"/>
      <c r="AY245" s="32"/>
      <c r="AZ245" s="32">
        <f t="shared" si="6"/>
        <v>1030000</v>
      </c>
      <c r="BA245" s="32"/>
      <c r="BB245" s="32"/>
      <c r="BC245" s="32"/>
      <c r="BD245" s="32"/>
      <c r="BE245" s="32">
        <v>0</v>
      </c>
      <c r="BF245" s="32"/>
      <c r="BG245" s="32"/>
      <c r="BH245" s="32"/>
      <c r="BI245" s="32"/>
      <c r="BJ245" s="32">
        <v>0</v>
      </c>
      <c r="BK245" s="32"/>
      <c r="BL245" s="32"/>
      <c r="BM245" s="32"/>
      <c r="BN245" s="32"/>
      <c r="BO245" s="32">
        <f t="shared" si="7"/>
        <v>0</v>
      </c>
      <c r="BP245" s="32"/>
      <c r="BQ245" s="32"/>
      <c r="BR245" s="32"/>
      <c r="BS245" s="32"/>
    </row>
    <row r="246" spans="1:79" s="25" customFormat="1" ht="89.25" customHeight="1" x14ac:dyDescent="0.2">
      <c r="A246" s="33">
        <v>4</v>
      </c>
      <c r="B246" s="33"/>
      <c r="C246" s="33"/>
      <c r="D246" s="33"/>
      <c r="E246" s="33"/>
      <c r="F246" s="33"/>
      <c r="G246" s="34" t="s">
        <v>246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6"/>
      <c r="T246" s="37" t="s">
        <v>247</v>
      </c>
      <c r="U246" s="35"/>
      <c r="V246" s="35"/>
      <c r="W246" s="35"/>
      <c r="X246" s="35"/>
      <c r="Y246" s="35"/>
      <c r="Z246" s="36"/>
      <c r="AA246" s="32">
        <v>0</v>
      </c>
      <c r="AB246" s="32"/>
      <c r="AC246" s="32"/>
      <c r="AD246" s="32"/>
      <c r="AE246" s="32"/>
      <c r="AF246" s="32">
        <v>0</v>
      </c>
      <c r="AG246" s="32"/>
      <c r="AH246" s="32"/>
      <c r="AI246" s="32"/>
      <c r="AJ246" s="32"/>
      <c r="AK246" s="32">
        <f t="shared" si="5"/>
        <v>0</v>
      </c>
      <c r="AL246" s="32"/>
      <c r="AM246" s="32"/>
      <c r="AN246" s="32"/>
      <c r="AO246" s="32"/>
      <c r="AP246" s="32">
        <v>130000</v>
      </c>
      <c r="AQ246" s="32"/>
      <c r="AR246" s="32"/>
      <c r="AS246" s="32"/>
      <c r="AT246" s="32"/>
      <c r="AU246" s="32">
        <v>0</v>
      </c>
      <c r="AV246" s="32"/>
      <c r="AW246" s="32"/>
      <c r="AX246" s="32"/>
      <c r="AY246" s="32"/>
      <c r="AZ246" s="32">
        <f t="shared" si="6"/>
        <v>130000</v>
      </c>
      <c r="BA246" s="32"/>
      <c r="BB246" s="32"/>
      <c r="BC246" s="32"/>
      <c r="BD246" s="32"/>
      <c r="BE246" s="32">
        <v>0</v>
      </c>
      <c r="BF246" s="32"/>
      <c r="BG246" s="32"/>
      <c r="BH246" s="32"/>
      <c r="BI246" s="32"/>
      <c r="BJ246" s="32">
        <v>0</v>
      </c>
      <c r="BK246" s="32"/>
      <c r="BL246" s="32"/>
      <c r="BM246" s="32"/>
      <c r="BN246" s="32"/>
      <c r="BO246" s="32">
        <f t="shared" si="7"/>
        <v>0</v>
      </c>
      <c r="BP246" s="32"/>
      <c r="BQ246" s="32"/>
      <c r="BR246" s="32"/>
      <c r="BS246" s="32"/>
    </row>
    <row r="247" spans="1:79" s="25" customFormat="1" ht="51" customHeight="1" x14ac:dyDescent="0.2">
      <c r="A247" s="33">
        <v>5</v>
      </c>
      <c r="B247" s="33"/>
      <c r="C247" s="33"/>
      <c r="D247" s="33"/>
      <c r="E247" s="33"/>
      <c r="F247" s="33"/>
      <c r="G247" s="34" t="s">
        <v>248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6"/>
      <c r="T247" s="37" t="s">
        <v>249</v>
      </c>
      <c r="U247" s="35"/>
      <c r="V247" s="35"/>
      <c r="W247" s="35"/>
      <c r="X247" s="35"/>
      <c r="Y247" s="35"/>
      <c r="Z247" s="36"/>
      <c r="AA247" s="32">
        <v>0</v>
      </c>
      <c r="AB247" s="32"/>
      <c r="AC247" s="32"/>
      <c r="AD247" s="32"/>
      <c r="AE247" s="32"/>
      <c r="AF247" s="32">
        <v>0</v>
      </c>
      <c r="AG247" s="32"/>
      <c r="AH247" s="32"/>
      <c r="AI247" s="32"/>
      <c r="AJ247" s="32"/>
      <c r="AK247" s="32">
        <f t="shared" si="5"/>
        <v>0</v>
      </c>
      <c r="AL247" s="32"/>
      <c r="AM247" s="32"/>
      <c r="AN247" s="32"/>
      <c r="AO247" s="32"/>
      <c r="AP247" s="32">
        <v>0</v>
      </c>
      <c r="AQ247" s="32"/>
      <c r="AR247" s="32"/>
      <c r="AS247" s="32"/>
      <c r="AT247" s="32"/>
      <c r="AU247" s="32">
        <v>0</v>
      </c>
      <c r="AV247" s="32"/>
      <c r="AW247" s="32"/>
      <c r="AX247" s="32"/>
      <c r="AY247" s="32"/>
      <c r="AZ247" s="32">
        <f t="shared" si="6"/>
        <v>0</v>
      </c>
      <c r="BA247" s="32"/>
      <c r="BB247" s="32"/>
      <c r="BC247" s="32"/>
      <c r="BD247" s="32"/>
      <c r="BE247" s="32">
        <v>1400000</v>
      </c>
      <c r="BF247" s="32"/>
      <c r="BG247" s="32"/>
      <c r="BH247" s="32"/>
      <c r="BI247" s="32"/>
      <c r="BJ247" s="32">
        <v>0</v>
      </c>
      <c r="BK247" s="32"/>
      <c r="BL247" s="32"/>
      <c r="BM247" s="32"/>
      <c r="BN247" s="32"/>
      <c r="BO247" s="32">
        <f t="shared" si="7"/>
        <v>1400000</v>
      </c>
      <c r="BP247" s="32"/>
      <c r="BQ247" s="32"/>
      <c r="BR247" s="32"/>
      <c r="BS247" s="32"/>
    </row>
    <row r="248" spans="1:79" s="6" customFormat="1" ht="12.75" customHeight="1" x14ac:dyDescent="0.2">
      <c r="A248" s="27"/>
      <c r="B248" s="27"/>
      <c r="C248" s="27"/>
      <c r="D248" s="27"/>
      <c r="E248" s="27"/>
      <c r="F248" s="27"/>
      <c r="G248" s="28" t="s">
        <v>147</v>
      </c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30"/>
      <c r="T248" s="31"/>
      <c r="U248" s="29"/>
      <c r="V248" s="29"/>
      <c r="W248" s="29"/>
      <c r="X248" s="29"/>
      <c r="Y248" s="29"/>
      <c r="Z248" s="30"/>
      <c r="AA248" s="26">
        <v>0</v>
      </c>
      <c r="AB248" s="26"/>
      <c r="AC248" s="26"/>
      <c r="AD248" s="26"/>
      <c r="AE248" s="26"/>
      <c r="AF248" s="26">
        <v>0</v>
      </c>
      <c r="AG248" s="26"/>
      <c r="AH248" s="26"/>
      <c r="AI248" s="26"/>
      <c r="AJ248" s="26"/>
      <c r="AK248" s="26">
        <f t="shared" si="5"/>
        <v>0</v>
      </c>
      <c r="AL248" s="26"/>
      <c r="AM248" s="26"/>
      <c r="AN248" s="26"/>
      <c r="AO248" s="26"/>
      <c r="AP248" s="26">
        <v>1245000</v>
      </c>
      <c r="AQ248" s="26"/>
      <c r="AR248" s="26"/>
      <c r="AS248" s="26"/>
      <c r="AT248" s="26"/>
      <c r="AU248" s="26">
        <v>0</v>
      </c>
      <c r="AV248" s="26"/>
      <c r="AW248" s="26"/>
      <c r="AX248" s="26"/>
      <c r="AY248" s="26"/>
      <c r="AZ248" s="26">
        <f t="shared" si="6"/>
        <v>1245000</v>
      </c>
      <c r="BA248" s="26"/>
      <c r="BB248" s="26"/>
      <c r="BC248" s="26"/>
      <c r="BD248" s="26"/>
      <c r="BE248" s="26">
        <v>1400000</v>
      </c>
      <c r="BF248" s="26"/>
      <c r="BG248" s="26"/>
      <c r="BH248" s="26"/>
      <c r="BI248" s="26"/>
      <c r="BJ248" s="26">
        <v>0</v>
      </c>
      <c r="BK248" s="26"/>
      <c r="BL248" s="26"/>
      <c r="BM248" s="26"/>
      <c r="BN248" s="26"/>
      <c r="BO248" s="26">
        <f t="shared" si="7"/>
        <v>1400000</v>
      </c>
      <c r="BP248" s="26"/>
      <c r="BQ248" s="26"/>
      <c r="BR248" s="26"/>
      <c r="BS248" s="26"/>
    </row>
    <row r="250" spans="1:79" ht="13.5" customHeight="1" x14ac:dyDescent="0.2">
      <c r="A250" s="67" t="s">
        <v>295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</row>
    <row r="251" spans="1:79" ht="15" customHeight="1" x14ac:dyDescent="0.2">
      <c r="A251" s="83" t="s">
        <v>262</v>
      </c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</row>
    <row r="252" spans="1:79" ht="15" customHeight="1" x14ac:dyDescent="0.2">
      <c r="A252" s="42" t="s">
        <v>6</v>
      </c>
      <c r="B252" s="42"/>
      <c r="C252" s="42"/>
      <c r="D252" s="42"/>
      <c r="E252" s="42"/>
      <c r="F252" s="42"/>
      <c r="G252" s="42" t="s">
        <v>126</v>
      </c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 t="s">
        <v>13</v>
      </c>
      <c r="U252" s="42"/>
      <c r="V252" s="42"/>
      <c r="W252" s="42"/>
      <c r="X252" s="42"/>
      <c r="Y252" s="42"/>
      <c r="Z252" s="42"/>
      <c r="AA252" s="80" t="s">
        <v>284</v>
      </c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3"/>
      <c r="AP252" s="80" t="s">
        <v>289</v>
      </c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2"/>
    </row>
    <row r="253" spans="1:79" ht="32.1" customHeight="1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 t="s">
        <v>4</v>
      </c>
      <c r="AB253" s="42"/>
      <c r="AC253" s="42"/>
      <c r="AD253" s="42"/>
      <c r="AE253" s="42"/>
      <c r="AF253" s="42" t="s">
        <v>3</v>
      </c>
      <c r="AG253" s="42"/>
      <c r="AH253" s="42"/>
      <c r="AI253" s="42"/>
      <c r="AJ253" s="42"/>
      <c r="AK253" s="42" t="s">
        <v>89</v>
      </c>
      <c r="AL253" s="42"/>
      <c r="AM253" s="42"/>
      <c r="AN253" s="42"/>
      <c r="AO253" s="42"/>
      <c r="AP253" s="42" t="s">
        <v>4</v>
      </c>
      <c r="AQ253" s="42"/>
      <c r="AR253" s="42"/>
      <c r="AS253" s="42"/>
      <c r="AT253" s="42"/>
      <c r="AU253" s="42" t="s">
        <v>3</v>
      </c>
      <c r="AV253" s="42"/>
      <c r="AW253" s="42"/>
      <c r="AX253" s="42"/>
      <c r="AY253" s="42"/>
      <c r="AZ253" s="42" t="s">
        <v>96</v>
      </c>
      <c r="BA253" s="42"/>
      <c r="BB253" s="42"/>
      <c r="BC253" s="42"/>
      <c r="BD253" s="42"/>
    </row>
    <row r="254" spans="1:79" ht="15" customHeight="1" x14ac:dyDescent="0.2">
      <c r="A254" s="42">
        <v>1</v>
      </c>
      <c r="B254" s="42"/>
      <c r="C254" s="42"/>
      <c r="D254" s="42"/>
      <c r="E254" s="42"/>
      <c r="F254" s="42"/>
      <c r="G254" s="42">
        <v>2</v>
      </c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>
        <v>3</v>
      </c>
      <c r="U254" s="42"/>
      <c r="V254" s="42"/>
      <c r="W254" s="42"/>
      <c r="X254" s="42"/>
      <c r="Y254" s="42"/>
      <c r="Z254" s="42"/>
      <c r="AA254" s="42">
        <v>4</v>
      </c>
      <c r="AB254" s="42"/>
      <c r="AC254" s="42"/>
      <c r="AD254" s="42"/>
      <c r="AE254" s="42"/>
      <c r="AF254" s="42">
        <v>5</v>
      </c>
      <c r="AG254" s="42"/>
      <c r="AH254" s="42"/>
      <c r="AI254" s="42"/>
      <c r="AJ254" s="42"/>
      <c r="AK254" s="42">
        <v>6</v>
      </c>
      <c r="AL254" s="42"/>
      <c r="AM254" s="42"/>
      <c r="AN254" s="42"/>
      <c r="AO254" s="42"/>
      <c r="AP254" s="42">
        <v>7</v>
      </c>
      <c r="AQ254" s="42"/>
      <c r="AR254" s="42"/>
      <c r="AS254" s="42"/>
      <c r="AT254" s="42"/>
      <c r="AU254" s="42">
        <v>8</v>
      </c>
      <c r="AV254" s="42"/>
      <c r="AW254" s="42"/>
      <c r="AX254" s="42"/>
      <c r="AY254" s="42"/>
      <c r="AZ254" s="42">
        <v>9</v>
      </c>
      <c r="BA254" s="42"/>
      <c r="BB254" s="42"/>
      <c r="BC254" s="42"/>
      <c r="BD254" s="42"/>
    </row>
    <row r="255" spans="1:79" s="1" customFormat="1" ht="12" hidden="1" customHeight="1" x14ac:dyDescent="0.2">
      <c r="A255" s="71" t="s">
        <v>69</v>
      </c>
      <c r="B255" s="71"/>
      <c r="C255" s="71"/>
      <c r="D255" s="71"/>
      <c r="E255" s="71"/>
      <c r="F255" s="71"/>
      <c r="G255" s="70" t="s">
        <v>57</v>
      </c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 t="s">
        <v>79</v>
      </c>
      <c r="U255" s="70"/>
      <c r="V255" s="70"/>
      <c r="W255" s="70"/>
      <c r="X255" s="70"/>
      <c r="Y255" s="70"/>
      <c r="Z255" s="70"/>
      <c r="AA255" s="69" t="s">
        <v>60</v>
      </c>
      <c r="AB255" s="69"/>
      <c r="AC255" s="69"/>
      <c r="AD255" s="69"/>
      <c r="AE255" s="69"/>
      <c r="AF255" s="69" t="s">
        <v>61</v>
      </c>
      <c r="AG255" s="69"/>
      <c r="AH255" s="69"/>
      <c r="AI255" s="69"/>
      <c r="AJ255" s="69"/>
      <c r="AK255" s="91" t="s">
        <v>122</v>
      </c>
      <c r="AL255" s="91"/>
      <c r="AM255" s="91"/>
      <c r="AN255" s="91"/>
      <c r="AO255" s="91"/>
      <c r="AP255" s="69" t="s">
        <v>62</v>
      </c>
      <c r="AQ255" s="69"/>
      <c r="AR255" s="69"/>
      <c r="AS255" s="69"/>
      <c r="AT255" s="69"/>
      <c r="AU255" s="69" t="s">
        <v>63</v>
      </c>
      <c r="AV255" s="69"/>
      <c r="AW255" s="69"/>
      <c r="AX255" s="69"/>
      <c r="AY255" s="69"/>
      <c r="AZ255" s="91" t="s">
        <v>122</v>
      </c>
      <c r="BA255" s="91"/>
      <c r="BB255" s="91"/>
      <c r="BC255" s="91"/>
      <c r="BD255" s="91"/>
      <c r="CA255" s="1" t="s">
        <v>46</v>
      </c>
    </row>
    <row r="256" spans="1:79" s="25" customFormat="1" ht="25.5" customHeight="1" x14ac:dyDescent="0.2">
      <c r="A256" s="33">
        <v>1</v>
      </c>
      <c r="B256" s="33"/>
      <c r="C256" s="33"/>
      <c r="D256" s="33"/>
      <c r="E256" s="33"/>
      <c r="F256" s="33"/>
      <c r="G256" s="34" t="s">
        <v>240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6"/>
      <c r="T256" s="37" t="s">
        <v>241</v>
      </c>
      <c r="U256" s="35"/>
      <c r="V256" s="35"/>
      <c r="W256" s="35"/>
      <c r="X256" s="35"/>
      <c r="Y256" s="35"/>
      <c r="Z256" s="36"/>
      <c r="AA256" s="32">
        <v>0</v>
      </c>
      <c r="AB256" s="32"/>
      <c r="AC256" s="32"/>
      <c r="AD256" s="32"/>
      <c r="AE256" s="32"/>
      <c r="AF256" s="32">
        <v>0</v>
      </c>
      <c r="AG256" s="32"/>
      <c r="AH256" s="32"/>
      <c r="AI256" s="32"/>
      <c r="AJ256" s="32"/>
      <c r="AK256" s="32">
        <f t="shared" ref="AK256:AK261" si="8">IF(ISNUMBER(AA256),AA256,0)+IF(ISNUMBER(AF256),AF256,0)</f>
        <v>0</v>
      </c>
      <c r="AL256" s="32"/>
      <c r="AM256" s="32"/>
      <c r="AN256" s="32"/>
      <c r="AO256" s="32"/>
      <c r="AP256" s="32">
        <v>0</v>
      </c>
      <c r="AQ256" s="32"/>
      <c r="AR256" s="32"/>
      <c r="AS256" s="32"/>
      <c r="AT256" s="32"/>
      <c r="AU256" s="32">
        <v>0</v>
      </c>
      <c r="AV256" s="32"/>
      <c r="AW256" s="32"/>
      <c r="AX256" s="32"/>
      <c r="AY256" s="32"/>
      <c r="AZ256" s="32">
        <f t="shared" ref="AZ256:AZ261" si="9">IF(ISNUMBER(AP256),AP256,0)+IF(ISNUMBER(AU256),AU256,0)</f>
        <v>0</v>
      </c>
      <c r="BA256" s="32"/>
      <c r="BB256" s="32"/>
      <c r="BC256" s="32"/>
      <c r="BD256" s="32"/>
      <c r="CA256" s="25" t="s">
        <v>47</v>
      </c>
    </row>
    <row r="257" spans="1:79" s="25" customFormat="1" ht="63.75" customHeight="1" x14ac:dyDescent="0.2">
      <c r="A257" s="33">
        <v>2</v>
      </c>
      <c r="B257" s="33"/>
      <c r="C257" s="33"/>
      <c r="D257" s="33"/>
      <c r="E257" s="33"/>
      <c r="F257" s="33"/>
      <c r="G257" s="34" t="s">
        <v>242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6"/>
      <c r="T257" s="37" t="s">
        <v>243</v>
      </c>
      <c r="U257" s="35"/>
      <c r="V257" s="35"/>
      <c r="W257" s="35"/>
      <c r="X257" s="35"/>
      <c r="Y257" s="35"/>
      <c r="Z257" s="36"/>
      <c r="AA257" s="32">
        <v>0</v>
      </c>
      <c r="AB257" s="32"/>
      <c r="AC257" s="32"/>
      <c r="AD257" s="32"/>
      <c r="AE257" s="32"/>
      <c r="AF257" s="32">
        <v>0</v>
      </c>
      <c r="AG257" s="32"/>
      <c r="AH257" s="32"/>
      <c r="AI257" s="32"/>
      <c r="AJ257" s="32"/>
      <c r="AK257" s="32">
        <f t="shared" si="8"/>
        <v>0</v>
      </c>
      <c r="AL257" s="32"/>
      <c r="AM257" s="32"/>
      <c r="AN257" s="32"/>
      <c r="AO257" s="32"/>
      <c r="AP257" s="32">
        <v>0</v>
      </c>
      <c r="AQ257" s="32"/>
      <c r="AR257" s="32"/>
      <c r="AS257" s="32"/>
      <c r="AT257" s="32"/>
      <c r="AU257" s="32">
        <v>0</v>
      </c>
      <c r="AV257" s="32"/>
      <c r="AW257" s="32"/>
      <c r="AX257" s="32"/>
      <c r="AY257" s="32"/>
      <c r="AZ257" s="32">
        <f t="shared" si="9"/>
        <v>0</v>
      </c>
      <c r="BA257" s="32"/>
      <c r="BB257" s="32"/>
      <c r="BC257" s="32"/>
      <c r="BD257" s="32"/>
    </row>
    <row r="258" spans="1:79" s="25" customFormat="1" ht="51" customHeight="1" x14ac:dyDescent="0.2">
      <c r="A258" s="33">
        <v>3</v>
      </c>
      <c r="B258" s="33"/>
      <c r="C258" s="33"/>
      <c r="D258" s="33"/>
      <c r="E258" s="33"/>
      <c r="F258" s="33"/>
      <c r="G258" s="34" t="s">
        <v>244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6"/>
      <c r="T258" s="37" t="s">
        <v>245</v>
      </c>
      <c r="U258" s="35"/>
      <c r="V258" s="35"/>
      <c r="W258" s="35"/>
      <c r="X258" s="35"/>
      <c r="Y258" s="35"/>
      <c r="Z258" s="36"/>
      <c r="AA258" s="32">
        <v>0</v>
      </c>
      <c r="AB258" s="32"/>
      <c r="AC258" s="32"/>
      <c r="AD258" s="32"/>
      <c r="AE258" s="32"/>
      <c r="AF258" s="32">
        <v>0</v>
      </c>
      <c r="AG258" s="32"/>
      <c r="AH258" s="32"/>
      <c r="AI258" s="32"/>
      <c r="AJ258" s="32"/>
      <c r="AK258" s="32">
        <f t="shared" si="8"/>
        <v>0</v>
      </c>
      <c r="AL258" s="32"/>
      <c r="AM258" s="32"/>
      <c r="AN258" s="32"/>
      <c r="AO258" s="32"/>
      <c r="AP258" s="32">
        <v>0</v>
      </c>
      <c r="AQ258" s="32"/>
      <c r="AR258" s="32"/>
      <c r="AS258" s="32"/>
      <c r="AT258" s="32"/>
      <c r="AU258" s="32">
        <v>0</v>
      </c>
      <c r="AV258" s="32"/>
      <c r="AW258" s="32"/>
      <c r="AX258" s="32"/>
      <c r="AY258" s="32"/>
      <c r="AZ258" s="32">
        <f t="shared" si="9"/>
        <v>0</v>
      </c>
      <c r="BA258" s="32"/>
      <c r="BB258" s="32"/>
      <c r="BC258" s="32"/>
      <c r="BD258" s="32"/>
    </row>
    <row r="259" spans="1:79" s="25" customFormat="1" ht="89.25" customHeight="1" x14ac:dyDescent="0.2">
      <c r="A259" s="33">
        <v>4</v>
      </c>
      <c r="B259" s="33"/>
      <c r="C259" s="33"/>
      <c r="D259" s="33"/>
      <c r="E259" s="33"/>
      <c r="F259" s="33"/>
      <c r="G259" s="34" t="s">
        <v>246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6"/>
      <c r="T259" s="37" t="s">
        <v>247</v>
      </c>
      <c r="U259" s="35"/>
      <c r="V259" s="35"/>
      <c r="W259" s="35"/>
      <c r="X259" s="35"/>
      <c r="Y259" s="35"/>
      <c r="Z259" s="36"/>
      <c r="AA259" s="32">
        <v>0</v>
      </c>
      <c r="AB259" s="32"/>
      <c r="AC259" s="32"/>
      <c r="AD259" s="32"/>
      <c r="AE259" s="32"/>
      <c r="AF259" s="32">
        <v>0</v>
      </c>
      <c r="AG259" s="32"/>
      <c r="AH259" s="32"/>
      <c r="AI259" s="32"/>
      <c r="AJ259" s="32"/>
      <c r="AK259" s="32">
        <f t="shared" si="8"/>
        <v>0</v>
      </c>
      <c r="AL259" s="32"/>
      <c r="AM259" s="32"/>
      <c r="AN259" s="32"/>
      <c r="AO259" s="32"/>
      <c r="AP259" s="32">
        <v>0</v>
      </c>
      <c r="AQ259" s="32"/>
      <c r="AR259" s="32"/>
      <c r="AS259" s="32"/>
      <c r="AT259" s="32"/>
      <c r="AU259" s="32">
        <v>0</v>
      </c>
      <c r="AV259" s="32"/>
      <c r="AW259" s="32"/>
      <c r="AX259" s="32"/>
      <c r="AY259" s="32"/>
      <c r="AZ259" s="32">
        <f t="shared" si="9"/>
        <v>0</v>
      </c>
      <c r="BA259" s="32"/>
      <c r="BB259" s="32"/>
      <c r="BC259" s="32"/>
      <c r="BD259" s="32"/>
    </row>
    <row r="260" spans="1:79" s="25" customFormat="1" ht="51" customHeight="1" x14ac:dyDescent="0.2">
      <c r="A260" s="33">
        <v>5</v>
      </c>
      <c r="B260" s="33"/>
      <c r="C260" s="33"/>
      <c r="D260" s="33"/>
      <c r="E260" s="33"/>
      <c r="F260" s="33"/>
      <c r="G260" s="34" t="s">
        <v>248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6"/>
      <c r="T260" s="37" t="s">
        <v>249</v>
      </c>
      <c r="U260" s="35"/>
      <c r="V260" s="35"/>
      <c r="W260" s="35"/>
      <c r="X260" s="35"/>
      <c r="Y260" s="35"/>
      <c r="Z260" s="36"/>
      <c r="AA260" s="32">
        <v>4440000</v>
      </c>
      <c r="AB260" s="32"/>
      <c r="AC260" s="32"/>
      <c r="AD260" s="32"/>
      <c r="AE260" s="32"/>
      <c r="AF260" s="32">
        <v>0</v>
      </c>
      <c r="AG260" s="32"/>
      <c r="AH260" s="32"/>
      <c r="AI260" s="32"/>
      <c r="AJ260" s="32"/>
      <c r="AK260" s="32">
        <f t="shared" si="8"/>
        <v>4440000</v>
      </c>
      <c r="AL260" s="32"/>
      <c r="AM260" s="32"/>
      <c r="AN260" s="32"/>
      <c r="AO260" s="32"/>
      <c r="AP260" s="32">
        <v>2685000</v>
      </c>
      <c r="AQ260" s="32"/>
      <c r="AR260" s="32"/>
      <c r="AS260" s="32"/>
      <c r="AT260" s="32"/>
      <c r="AU260" s="32">
        <v>0</v>
      </c>
      <c r="AV260" s="32"/>
      <c r="AW260" s="32"/>
      <c r="AX260" s="32"/>
      <c r="AY260" s="32"/>
      <c r="AZ260" s="32">
        <f t="shared" si="9"/>
        <v>2685000</v>
      </c>
      <c r="BA260" s="32"/>
      <c r="BB260" s="32"/>
      <c r="BC260" s="32"/>
      <c r="BD260" s="32"/>
    </row>
    <row r="261" spans="1:79" s="6" customFormat="1" x14ac:dyDescent="0.2">
      <c r="A261" s="27"/>
      <c r="B261" s="27"/>
      <c r="C261" s="27"/>
      <c r="D261" s="27"/>
      <c r="E261" s="27"/>
      <c r="F261" s="27"/>
      <c r="G261" s="28" t="s">
        <v>147</v>
      </c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0"/>
      <c r="T261" s="31"/>
      <c r="U261" s="29"/>
      <c r="V261" s="29"/>
      <c r="W261" s="29"/>
      <c r="X261" s="29"/>
      <c r="Y261" s="29"/>
      <c r="Z261" s="30"/>
      <c r="AA261" s="26">
        <v>4440000</v>
      </c>
      <c r="AB261" s="26"/>
      <c r="AC261" s="26"/>
      <c r="AD261" s="26"/>
      <c r="AE261" s="26"/>
      <c r="AF261" s="26">
        <v>0</v>
      </c>
      <c r="AG261" s="26"/>
      <c r="AH261" s="26"/>
      <c r="AI261" s="26"/>
      <c r="AJ261" s="26"/>
      <c r="AK261" s="26">
        <f t="shared" si="8"/>
        <v>4440000</v>
      </c>
      <c r="AL261" s="26"/>
      <c r="AM261" s="26"/>
      <c r="AN261" s="26"/>
      <c r="AO261" s="26"/>
      <c r="AP261" s="26">
        <v>2685000</v>
      </c>
      <c r="AQ261" s="26"/>
      <c r="AR261" s="26"/>
      <c r="AS261" s="26"/>
      <c r="AT261" s="26"/>
      <c r="AU261" s="26">
        <v>0</v>
      </c>
      <c r="AV261" s="26"/>
      <c r="AW261" s="26"/>
      <c r="AX261" s="26"/>
      <c r="AY261" s="26"/>
      <c r="AZ261" s="26">
        <f t="shared" si="9"/>
        <v>2685000</v>
      </c>
      <c r="BA261" s="26"/>
      <c r="BB261" s="26"/>
      <c r="BC261" s="26"/>
      <c r="BD261" s="26"/>
    </row>
    <row r="264" spans="1:79" ht="14.25" customHeight="1" x14ac:dyDescent="0.2">
      <c r="A264" s="67" t="s">
        <v>296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</row>
    <row r="265" spans="1:79" ht="15" customHeight="1" x14ac:dyDescent="0.2">
      <c r="A265" s="83" t="s">
        <v>262</v>
      </c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</row>
    <row r="266" spans="1:79" ht="23.1" customHeight="1" x14ac:dyDescent="0.2">
      <c r="A266" s="42" t="s">
        <v>128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85" t="s">
        <v>129</v>
      </c>
      <c r="O266" s="86"/>
      <c r="P266" s="86"/>
      <c r="Q266" s="86"/>
      <c r="R266" s="86"/>
      <c r="S266" s="86"/>
      <c r="T266" s="86"/>
      <c r="U266" s="87"/>
      <c r="V266" s="85" t="s">
        <v>130</v>
      </c>
      <c r="W266" s="86"/>
      <c r="X266" s="86"/>
      <c r="Y266" s="86"/>
      <c r="Z266" s="87"/>
      <c r="AA266" s="42" t="s">
        <v>263</v>
      </c>
      <c r="AB266" s="42"/>
      <c r="AC266" s="42"/>
      <c r="AD266" s="42"/>
      <c r="AE266" s="42"/>
      <c r="AF266" s="42"/>
      <c r="AG266" s="42"/>
      <c r="AH266" s="42"/>
      <c r="AI266" s="42"/>
      <c r="AJ266" s="42" t="s">
        <v>266</v>
      </c>
      <c r="AK266" s="42"/>
      <c r="AL266" s="42"/>
      <c r="AM266" s="42"/>
      <c r="AN266" s="42"/>
      <c r="AO266" s="42"/>
      <c r="AP266" s="42"/>
      <c r="AQ266" s="42"/>
      <c r="AR266" s="42"/>
      <c r="AS266" s="42" t="s">
        <v>273</v>
      </c>
      <c r="AT266" s="42"/>
      <c r="AU266" s="42"/>
      <c r="AV266" s="42"/>
      <c r="AW266" s="42"/>
      <c r="AX266" s="42"/>
      <c r="AY266" s="42"/>
      <c r="AZ266" s="42"/>
      <c r="BA266" s="42"/>
      <c r="BB266" s="42" t="s">
        <v>284</v>
      </c>
      <c r="BC266" s="42"/>
      <c r="BD266" s="42"/>
      <c r="BE266" s="42"/>
      <c r="BF266" s="42"/>
      <c r="BG266" s="42"/>
      <c r="BH266" s="42"/>
      <c r="BI266" s="42"/>
      <c r="BJ266" s="42"/>
      <c r="BK266" s="42" t="s">
        <v>289</v>
      </c>
      <c r="BL266" s="42"/>
      <c r="BM266" s="42"/>
      <c r="BN266" s="42"/>
      <c r="BO266" s="42"/>
      <c r="BP266" s="42"/>
      <c r="BQ266" s="42"/>
      <c r="BR266" s="42"/>
      <c r="BS266" s="42"/>
    </row>
    <row r="267" spans="1:79" ht="95.25" customHeight="1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88"/>
      <c r="O267" s="89"/>
      <c r="P267" s="89"/>
      <c r="Q267" s="89"/>
      <c r="R267" s="89"/>
      <c r="S267" s="89"/>
      <c r="T267" s="89"/>
      <c r="U267" s="90"/>
      <c r="V267" s="88"/>
      <c r="W267" s="89"/>
      <c r="X267" s="89"/>
      <c r="Y267" s="89"/>
      <c r="Z267" s="90"/>
      <c r="AA267" s="73" t="s">
        <v>133</v>
      </c>
      <c r="AB267" s="73"/>
      <c r="AC267" s="73"/>
      <c r="AD267" s="73"/>
      <c r="AE267" s="73"/>
      <c r="AF267" s="73" t="s">
        <v>134</v>
      </c>
      <c r="AG267" s="73"/>
      <c r="AH267" s="73"/>
      <c r="AI267" s="73"/>
      <c r="AJ267" s="73" t="s">
        <v>133</v>
      </c>
      <c r="AK267" s="73"/>
      <c r="AL267" s="73"/>
      <c r="AM267" s="73"/>
      <c r="AN267" s="73"/>
      <c r="AO267" s="73" t="s">
        <v>134</v>
      </c>
      <c r="AP267" s="73"/>
      <c r="AQ267" s="73"/>
      <c r="AR267" s="73"/>
      <c r="AS267" s="73" t="s">
        <v>133</v>
      </c>
      <c r="AT267" s="73"/>
      <c r="AU267" s="73"/>
      <c r="AV267" s="73"/>
      <c r="AW267" s="73"/>
      <c r="AX267" s="73" t="s">
        <v>134</v>
      </c>
      <c r="AY267" s="73"/>
      <c r="AZ267" s="73"/>
      <c r="BA267" s="73"/>
      <c r="BB267" s="73" t="s">
        <v>133</v>
      </c>
      <c r="BC267" s="73"/>
      <c r="BD267" s="73"/>
      <c r="BE267" s="73"/>
      <c r="BF267" s="73"/>
      <c r="BG267" s="73" t="s">
        <v>134</v>
      </c>
      <c r="BH267" s="73"/>
      <c r="BI267" s="73"/>
      <c r="BJ267" s="73"/>
      <c r="BK267" s="73" t="s">
        <v>133</v>
      </c>
      <c r="BL267" s="73"/>
      <c r="BM267" s="73"/>
      <c r="BN267" s="73"/>
      <c r="BO267" s="73"/>
      <c r="BP267" s="73" t="s">
        <v>134</v>
      </c>
      <c r="BQ267" s="73"/>
      <c r="BR267" s="73"/>
      <c r="BS267" s="73"/>
    </row>
    <row r="268" spans="1:79" ht="15" customHeight="1" x14ac:dyDescent="0.2">
      <c r="A268" s="42">
        <v>1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80">
        <v>2</v>
      </c>
      <c r="O268" s="81"/>
      <c r="P268" s="81"/>
      <c r="Q268" s="81"/>
      <c r="R268" s="81"/>
      <c r="S268" s="81"/>
      <c r="T268" s="81"/>
      <c r="U268" s="82"/>
      <c r="V268" s="42">
        <v>3</v>
      </c>
      <c r="W268" s="42"/>
      <c r="X268" s="42"/>
      <c r="Y268" s="42"/>
      <c r="Z268" s="42"/>
      <c r="AA268" s="42">
        <v>4</v>
      </c>
      <c r="AB268" s="42"/>
      <c r="AC268" s="42"/>
      <c r="AD268" s="42"/>
      <c r="AE268" s="42"/>
      <c r="AF268" s="42">
        <v>5</v>
      </c>
      <c r="AG268" s="42"/>
      <c r="AH268" s="42"/>
      <c r="AI268" s="42"/>
      <c r="AJ268" s="42">
        <v>6</v>
      </c>
      <c r="AK268" s="42"/>
      <c r="AL268" s="42"/>
      <c r="AM268" s="42"/>
      <c r="AN268" s="42"/>
      <c r="AO268" s="42">
        <v>7</v>
      </c>
      <c r="AP268" s="42"/>
      <c r="AQ268" s="42"/>
      <c r="AR268" s="42"/>
      <c r="AS268" s="42">
        <v>8</v>
      </c>
      <c r="AT268" s="42"/>
      <c r="AU268" s="42"/>
      <c r="AV268" s="42"/>
      <c r="AW268" s="42"/>
      <c r="AX268" s="42">
        <v>9</v>
      </c>
      <c r="AY268" s="42"/>
      <c r="AZ268" s="42"/>
      <c r="BA268" s="42"/>
      <c r="BB268" s="42">
        <v>10</v>
      </c>
      <c r="BC268" s="42"/>
      <c r="BD268" s="42"/>
      <c r="BE268" s="42"/>
      <c r="BF268" s="42"/>
      <c r="BG268" s="42">
        <v>11</v>
      </c>
      <c r="BH268" s="42"/>
      <c r="BI268" s="42"/>
      <c r="BJ268" s="42"/>
      <c r="BK268" s="42">
        <v>12</v>
      </c>
      <c r="BL268" s="42"/>
      <c r="BM268" s="42"/>
      <c r="BN268" s="42"/>
      <c r="BO268" s="42"/>
      <c r="BP268" s="42">
        <v>13</v>
      </c>
      <c r="BQ268" s="42"/>
      <c r="BR268" s="42"/>
      <c r="BS268" s="42"/>
    </row>
    <row r="269" spans="1:79" s="1" customFormat="1" ht="12" hidden="1" customHeight="1" x14ac:dyDescent="0.2">
      <c r="A269" s="70" t="s">
        <v>146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1" t="s">
        <v>131</v>
      </c>
      <c r="O269" s="71"/>
      <c r="P269" s="71"/>
      <c r="Q269" s="71"/>
      <c r="R269" s="71"/>
      <c r="S269" s="71"/>
      <c r="T269" s="71"/>
      <c r="U269" s="71"/>
      <c r="V269" s="71" t="s">
        <v>132</v>
      </c>
      <c r="W269" s="71"/>
      <c r="X269" s="71"/>
      <c r="Y269" s="71"/>
      <c r="Z269" s="71"/>
      <c r="AA269" s="69" t="s">
        <v>65</v>
      </c>
      <c r="AB269" s="69"/>
      <c r="AC269" s="69"/>
      <c r="AD269" s="69"/>
      <c r="AE269" s="69"/>
      <c r="AF269" s="69" t="s">
        <v>66</v>
      </c>
      <c r="AG269" s="69"/>
      <c r="AH269" s="69"/>
      <c r="AI269" s="69"/>
      <c r="AJ269" s="69" t="s">
        <v>67</v>
      </c>
      <c r="AK269" s="69"/>
      <c r="AL269" s="69"/>
      <c r="AM269" s="69"/>
      <c r="AN269" s="69"/>
      <c r="AO269" s="69" t="s">
        <v>68</v>
      </c>
      <c r="AP269" s="69"/>
      <c r="AQ269" s="69"/>
      <c r="AR269" s="69"/>
      <c r="AS269" s="69" t="s">
        <v>58</v>
      </c>
      <c r="AT269" s="69"/>
      <c r="AU269" s="69"/>
      <c r="AV269" s="69"/>
      <c r="AW269" s="69"/>
      <c r="AX269" s="69" t="s">
        <v>59</v>
      </c>
      <c r="AY269" s="69"/>
      <c r="AZ269" s="69"/>
      <c r="BA269" s="69"/>
      <c r="BB269" s="69" t="s">
        <v>60</v>
      </c>
      <c r="BC269" s="69"/>
      <c r="BD269" s="69"/>
      <c r="BE269" s="69"/>
      <c r="BF269" s="69"/>
      <c r="BG269" s="69" t="s">
        <v>61</v>
      </c>
      <c r="BH269" s="69"/>
      <c r="BI269" s="69"/>
      <c r="BJ269" s="69"/>
      <c r="BK269" s="69" t="s">
        <v>62</v>
      </c>
      <c r="BL269" s="69"/>
      <c r="BM269" s="69"/>
      <c r="BN269" s="69"/>
      <c r="BO269" s="69"/>
      <c r="BP269" s="69" t="s">
        <v>63</v>
      </c>
      <c r="BQ269" s="69"/>
      <c r="BR269" s="69"/>
      <c r="BS269" s="69"/>
      <c r="CA269" s="1" t="s">
        <v>48</v>
      </c>
    </row>
    <row r="270" spans="1:79" s="6" customFormat="1" ht="12.75" customHeight="1" x14ac:dyDescent="0.2">
      <c r="A270" s="66" t="s">
        <v>147</v>
      </c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44"/>
      <c r="O270" s="45"/>
      <c r="P270" s="45"/>
      <c r="Q270" s="45"/>
      <c r="R270" s="45"/>
      <c r="S270" s="45"/>
      <c r="T270" s="45"/>
      <c r="U270" s="56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5"/>
      <c r="BQ270" s="76"/>
      <c r="BR270" s="76"/>
      <c r="BS270" s="77"/>
      <c r="CA270" s="6" t="s">
        <v>49</v>
      </c>
    </row>
    <row r="273" spans="1:79" ht="35.25" customHeight="1" x14ac:dyDescent="0.2">
      <c r="A273" s="67" t="s">
        <v>297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</row>
    <row r="274" spans="1:79" ht="30" customHeight="1" x14ac:dyDescent="0.2">
      <c r="A274" s="68" t="s">
        <v>253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</row>
    <row r="275" spans="1:79" ht="1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7" spans="1:79" ht="28.5" customHeight="1" x14ac:dyDescent="0.2">
      <c r="A277" s="78" t="s">
        <v>280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</row>
    <row r="278" spans="1:79" ht="14.25" customHeight="1" x14ac:dyDescent="0.2">
      <c r="A278" s="67" t="s">
        <v>264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</row>
    <row r="279" spans="1:79" ht="15" customHeight="1" x14ac:dyDescent="0.2">
      <c r="A279" s="72" t="s">
        <v>262</v>
      </c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</row>
    <row r="280" spans="1:79" ht="42.95" customHeight="1" x14ac:dyDescent="0.2">
      <c r="A280" s="73" t="s">
        <v>135</v>
      </c>
      <c r="B280" s="73"/>
      <c r="C280" s="73"/>
      <c r="D280" s="73"/>
      <c r="E280" s="73"/>
      <c r="F280" s="73"/>
      <c r="G280" s="42" t="s">
        <v>19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 t="s">
        <v>15</v>
      </c>
      <c r="U280" s="42"/>
      <c r="V280" s="42"/>
      <c r="W280" s="42"/>
      <c r="X280" s="42"/>
      <c r="Y280" s="42"/>
      <c r="Z280" s="42" t="s">
        <v>14</v>
      </c>
      <c r="AA280" s="42"/>
      <c r="AB280" s="42"/>
      <c r="AC280" s="42"/>
      <c r="AD280" s="42"/>
      <c r="AE280" s="42" t="s">
        <v>136</v>
      </c>
      <c r="AF280" s="42"/>
      <c r="AG280" s="42"/>
      <c r="AH280" s="42"/>
      <c r="AI280" s="42"/>
      <c r="AJ280" s="42"/>
      <c r="AK280" s="42" t="s">
        <v>137</v>
      </c>
      <c r="AL280" s="42"/>
      <c r="AM280" s="42"/>
      <c r="AN280" s="42"/>
      <c r="AO280" s="42"/>
      <c r="AP280" s="42"/>
      <c r="AQ280" s="42" t="s">
        <v>138</v>
      </c>
      <c r="AR280" s="42"/>
      <c r="AS280" s="42"/>
      <c r="AT280" s="42"/>
      <c r="AU280" s="42"/>
      <c r="AV280" s="42"/>
      <c r="AW280" s="42" t="s">
        <v>98</v>
      </c>
      <c r="AX280" s="42"/>
      <c r="AY280" s="42"/>
      <c r="AZ280" s="42"/>
      <c r="BA280" s="42"/>
      <c r="BB280" s="42"/>
      <c r="BC280" s="42"/>
      <c r="BD280" s="42"/>
      <c r="BE280" s="42"/>
      <c r="BF280" s="42"/>
      <c r="BG280" s="42" t="s">
        <v>139</v>
      </c>
      <c r="BH280" s="42"/>
      <c r="BI280" s="42"/>
      <c r="BJ280" s="42"/>
      <c r="BK280" s="42"/>
      <c r="BL280" s="42"/>
    </row>
    <row r="281" spans="1:79" ht="39.950000000000003" customHeight="1" x14ac:dyDescent="0.2">
      <c r="A281" s="73"/>
      <c r="B281" s="73"/>
      <c r="C281" s="73"/>
      <c r="D281" s="73"/>
      <c r="E281" s="73"/>
      <c r="F281" s="73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 t="s">
        <v>17</v>
      </c>
      <c r="AX281" s="42"/>
      <c r="AY281" s="42"/>
      <c r="AZ281" s="42"/>
      <c r="BA281" s="42"/>
      <c r="BB281" s="42" t="s">
        <v>16</v>
      </c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</row>
    <row r="282" spans="1:79" ht="15" customHeight="1" x14ac:dyDescent="0.2">
      <c r="A282" s="42">
        <v>1</v>
      </c>
      <c r="B282" s="42"/>
      <c r="C282" s="42"/>
      <c r="D282" s="42"/>
      <c r="E282" s="42"/>
      <c r="F282" s="42"/>
      <c r="G282" s="42">
        <v>2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>
        <v>3</v>
      </c>
      <c r="U282" s="42"/>
      <c r="V282" s="42"/>
      <c r="W282" s="42"/>
      <c r="X282" s="42"/>
      <c r="Y282" s="42"/>
      <c r="Z282" s="42">
        <v>4</v>
      </c>
      <c r="AA282" s="42"/>
      <c r="AB282" s="42"/>
      <c r="AC282" s="42"/>
      <c r="AD282" s="42"/>
      <c r="AE282" s="42">
        <v>5</v>
      </c>
      <c r="AF282" s="42"/>
      <c r="AG282" s="42"/>
      <c r="AH282" s="42"/>
      <c r="AI282" s="42"/>
      <c r="AJ282" s="42"/>
      <c r="AK282" s="42">
        <v>6</v>
      </c>
      <c r="AL282" s="42"/>
      <c r="AM282" s="42"/>
      <c r="AN282" s="42"/>
      <c r="AO282" s="42"/>
      <c r="AP282" s="42"/>
      <c r="AQ282" s="42">
        <v>7</v>
      </c>
      <c r="AR282" s="42"/>
      <c r="AS282" s="42"/>
      <c r="AT282" s="42"/>
      <c r="AU282" s="42"/>
      <c r="AV282" s="42"/>
      <c r="AW282" s="42">
        <v>8</v>
      </c>
      <c r="AX282" s="42"/>
      <c r="AY282" s="42"/>
      <c r="AZ282" s="42"/>
      <c r="BA282" s="42"/>
      <c r="BB282" s="42">
        <v>9</v>
      </c>
      <c r="BC282" s="42"/>
      <c r="BD282" s="42"/>
      <c r="BE282" s="42"/>
      <c r="BF282" s="42"/>
      <c r="BG282" s="42">
        <v>10</v>
      </c>
      <c r="BH282" s="42"/>
      <c r="BI282" s="42"/>
      <c r="BJ282" s="42"/>
      <c r="BK282" s="42"/>
      <c r="BL282" s="42"/>
    </row>
    <row r="283" spans="1:79" s="1" customFormat="1" ht="12" hidden="1" customHeight="1" x14ac:dyDescent="0.2">
      <c r="A283" s="71" t="s">
        <v>64</v>
      </c>
      <c r="B283" s="71"/>
      <c r="C283" s="71"/>
      <c r="D283" s="71"/>
      <c r="E283" s="71"/>
      <c r="F283" s="71"/>
      <c r="G283" s="70" t="s">
        <v>57</v>
      </c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69" t="s">
        <v>80</v>
      </c>
      <c r="U283" s="69"/>
      <c r="V283" s="69"/>
      <c r="W283" s="69"/>
      <c r="X283" s="69"/>
      <c r="Y283" s="69"/>
      <c r="Z283" s="69" t="s">
        <v>81</v>
      </c>
      <c r="AA283" s="69"/>
      <c r="AB283" s="69"/>
      <c r="AC283" s="69"/>
      <c r="AD283" s="69"/>
      <c r="AE283" s="69" t="s">
        <v>82</v>
      </c>
      <c r="AF283" s="69"/>
      <c r="AG283" s="69"/>
      <c r="AH283" s="69"/>
      <c r="AI283" s="69"/>
      <c r="AJ283" s="69"/>
      <c r="AK283" s="69" t="s">
        <v>83</v>
      </c>
      <c r="AL283" s="69"/>
      <c r="AM283" s="69"/>
      <c r="AN283" s="69"/>
      <c r="AO283" s="69"/>
      <c r="AP283" s="69"/>
      <c r="AQ283" s="74" t="s">
        <v>99</v>
      </c>
      <c r="AR283" s="69"/>
      <c r="AS283" s="69"/>
      <c r="AT283" s="69"/>
      <c r="AU283" s="69"/>
      <c r="AV283" s="69"/>
      <c r="AW283" s="69" t="s">
        <v>84</v>
      </c>
      <c r="AX283" s="69"/>
      <c r="AY283" s="69"/>
      <c r="AZ283" s="69"/>
      <c r="BA283" s="69"/>
      <c r="BB283" s="69" t="s">
        <v>85</v>
      </c>
      <c r="BC283" s="69"/>
      <c r="BD283" s="69"/>
      <c r="BE283" s="69"/>
      <c r="BF283" s="69"/>
      <c r="BG283" s="74" t="s">
        <v>100</v>
      </c>
      <c r="BH283" s="69"/>
      <c r="BI283" s="69"/>
      <c r="BJ283" s="69"/>
      <c r="BK283" s="69"/>
      <c r="BL283" s="69"/>
      <c r="CA283" s="1" t="s">
        <v>50</v>
      </c>
    </row>
    <row r="284" spans="1:79" s="6" customFormat="1" ht="12.75" customHeight="1" x14ac:dyDescent="0.2">
      <c r="A284" s="27"/>
      <c r="B284" s="27"/>
      <c r="C284" s="27"/>
      <c r="D284" s="27"/>
      <c r="E284" s="27"/>
      <c r="F284" s="27"/>
      <c r="G284" s="66" t="s">
        <v>147</v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>
        <f>IF(ISNUMBER(AK284),AK284,0)-IF(ISNUMBER(AE284),AE284,0)</f>
        <v>0</v>
      </c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>
        <f>IF(ISNUMBER(Z284),Z284,0)+IF(ISNUMBER(AK284),AK284,0)</f>
        <v>0</v>
      </c>
      <c r="BH284" s="26"/>
      <c r="BI284" s="26"/>
      <c r="BJ284" s="26"/>
      <c r="BK284" s="26"/>
      <c r="BL284" s="26"/>
      <c r="CA284" s="6" t="s">
        <v>51</v>
      </c>
    </row>
    <row r="286" spans="1:79" ht="14.25" customHeight="1" x14ac:dyDescent="0.2">
      <c r="A286" s="67" t="s">
        <v>281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</row>
    <row r="287" spans="1:79" ht="15" customHeight="1" x14ac:dyDescent="0.2">
      <c r="A287" s="72" t="s">
        <v>262</v>
      </c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</row>
    <row r="288" spans="1:79" ht="18" customHeight="1" x14ac:dyDescent="0.2">
      <c r="A288" s="42" t="s">
        <v>135</v>
      </c>
      <c r="B288" s="42"/>
      <c r="C288" s="42"/>
      <c r="D288" s="42"/>
      <c r="E288" s="42"/>
      <c r="F288" s="42"/>
      <c r="G288" s="42" t="s">
        <v>19</v>
      </c>
      <c r="H288" s="42"/>
      <c r="I288" s="42"/>
      <c r="J288" s="42"/>
      <c r="K288" s="42"/>
      <c r="L288" s="42"/>
      <c r="M288" s="42"/>
      <c r="N288" s="42"/>
      <c r="O288" s="42"/>
      <c r="P288" s="42"/>
      <c r="Q288" s="42" t="s">
        <v>268</v>
      </c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 t="s">
        <v>278</v>
      </c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</row>
    <row r="289" spans="1:79" ht="42.95" customHeight="1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 t="s">
        <v>140</v>
      </c>
      <c r="R289" s="42"/>
      <c r="S289" s="42"/>
      <c r="T289" s="42"/>
      <c r="U289" s="42"/>
      <c r="V289" s="73" t="s">
        <v>141</v>
      </c>
      <c r="W289" s="73"/>
      <c r="X289" s="73"/>
      <c r="Y289" s="73"/>
      <c r="Z289" s="42" t="s">
        <v>142</v>
      </c>
      <c r="AA289" s="42"/>
      <c r="AB289" s="42"/>
      <c r="AC289" s="42"/>
      <c r="AD289" s="42"/>
      <c r="AE289" s="42"/>
      <c r="AF289" s="42"/>
      <c r="AG289" s="42"/>
      <c r="AH289" s="42"/>
      <c r="AI289" s="42"/>
      <c r="AJ289" s="42" t="s">
        <v>143</v>
      </c>
      <c r="AK289" s="42"/>
      <c r="AL289" s="42"/>
      <c r="AM289" s="42"/>
      <c r="AN289" s="42"/>
      <c r="AO289" s="42" t="s">
        <v>20</v>
      </c>
      <c r="AP289" s="42"/>
      <c r="AQ289" s="42"/>
      <c r="AR289" s="42"/>
      <c r="AS289" s="42"/>
      <c r="AT289" s="73" t="s">
        <v>144</v>
      </c>
      <c r="AU289" s="73"/>
      <c r="AV289" s="73"/>
      <c r="AW289" s="73"/>
      <c r="AX289" s="42" t="s">
        <v>142</v>
      </c>
      <c r="AY289" s="42"/>
      <c r="AZ289" s="42"/>
      <c r="BA289" s="42"/>
      <c r="BB289" s="42"/>
      <c r="BC289" s="42"/>
      <c r="BD289" s="42"/>
      <c r="BE289" s="42"/>
      <c r="BF289" s="42"/>
      <c r="BG289" s="42"/>
      <c r="BH289" s="42" t="s">
        <v>145</v>
      </c>
      <c r="BI289" s="42"/>
      <c r="BJ289" s="42"/>
      <c r="BK289" s="42"/>
      <c r="BL289" s="42"/>
    </row>
    <row r="290" spans="1:79" ht="63" customHeight="1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73"/>
      <c r="W290" s="73"/>
      <c r="X290" s="73"/>
      <c r="Y290" s="73"/>
      <c r="Z290" s="42" t="s">
        <v>17</v>
      </c>
      <c r="AA290" s="42"/>
      <c r="AB290" s="42"/>
      <c r="AC290" s="42"/>
      <c r="AD290" s="42"/>
      <c r="AE290" s="42" t="s">
        <v>16</v>
      </c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73"/>
      <c r="AU290" s="73"/>
      <c r="AV290" s="73"/>
      <c r="AW290" s="73"/>
      <c r="AX290" s="42" t="s">
        <v>17</v>
      </c>
      <c r="AY290" s="42"/>
      <c r="AZ290" s="42"/>
      <c r="BA290" s="42"/>
      <c r="BB290" s="42"/>
      <c r="BC290" s="42" t="s">
        <v>16</v>
      </c>
      <c r="BD290" s="42"/>
      <c r="BE290" s="42"/>
      <c r="BF290" s="42"/>
      <c r="BG290" s="42"/>
      <c r="BH290" s="42"/>
      <c r="BI290" s="42"/>
      <c r="BJ290" s="42"/>
      <c r="BK290" s="42"/>
      <c r="BL290" s="42"/>
    </row>
    <row r="291" spans="1:79" ht="15" customHeight="1" x14ac:dyDescent="0.2">
      <c r="A291" s="42">
        <v>1</v>
      </c>
      <c r="B291" s="42"/>
      <c r="C291" s="42"/>
      <c r="D291" s="42"/>
      <c r="E291" s="42"/>
      <c r="F291" s="42"/>
      <c r="G291" s="42">
        <v>2</v>
      </c>
      <c r="H291" s="42"/>
      <c r="I291" s="42"/>
      <c r="J291" s="42"/>
      <c r="K291" s="42"/>
      <c r="L291" s="42"/>
      <c r="M291" s="42"/>
      <c r="N291" s="42"/>
      <c r="O291" s="42"/>
      <c r="P291" s="42"/>
      <c r="Q291" s="42">
        <v>3</v>
      </c>
      <c r="R291" s="42"/>
      <c r="S291" s="42"/>
      <c r="T291" s="42"/>
      <c r="U291" s="42"/>
      <c r="V291" s="42">
        <v>4</v>
      </c>
      <c r="W291" s="42"/>
      <c r="X291" s="42"/>
      <c r="Y291" s="42"/>
      <c r="Z291" s="42">
        <v>5</v>
      </c>
      <c r="AA291" s="42"/>
      <c r="AB291" s="42"/>
      <c r="AC291" s="42"/>
      <c r="AD291" s="42"/>
      <c r="AE291" s="42">
        <v>6</v>
      </c>
      <c r="AF291" s="42"/>
      <c r="AG291" s="42"/>
      <c r="AH291" s="42"/>
      <c r="AI291" s="42"/>
      <c r="AJ291" s="42">
        <v>7</v>
      </c>
      <c r="AK291" s="42"/>
      <c r="AL291" s="42"/>
      <c r="AM291" s="42"/>
      <c r="AN291" s="42"/>
      <c r="AO291" s="42">
        <v>8</v>
      </c>
      <c r="AP291" s="42"/>
      <c r="AQ291" s="42"/>
      <c r="AR291" s="42"/>
      <c r="AS291" s="42"/>
      <c r="AT291" s="42">
        <v>9</v>
      </c>
      <c r="AU291" s="42"/>
      <c r="AV291" s="42"/>
      <c r="AW291" s="42"/>
      <c r="AX291" s="42">
        <v>10</v>
      </c>
      <c r="AY291" s="42"/>
      <c r="AZ291" s="42"/>
      <c r="BA291" s="42"/>
      <c r="BB291" s="42"/>
      <c r="BC291" s="42">
        <v>11</v>
      </c>
      <c r="BD291" s="42"/>
      <c r="BE291" s="42"/>
      <c r="BF291" s="42"/>
      <c r="BG291" s="42"/>
      <c r="BH291" s="42">
        <v>12</v>
      </c>
      <c r="BI291" s="42"/>
      <c r="BJ291" s="42"/>
      <c r="BK291" s="42"/>
      <c r="BL291" s="42"/>
    </row>
    <row r="292" spans="1:79" s="1" customFormat="1" ht="12" hidden="1" customHeight="1" x14ac:dyDescent="0.2">
      <c r="A292" s="71" t="s">
        <v>64</v>
      </c>
      <c r="B292" s="71"/>
      <c r="C292" s="71"/>
      <c r="D292" s="71"/>
      <c r="E292" s="71"/>
      <c r="F292" s="71"/>
      <c r="G292" s="70" t="s">
        <v>57</v>
      </c>
      <c r="H292" s="70"/>
      <c r="I292" s="70"/>
      <c r="J292" s="70"/>
      <c r="K292" s="70"/>
      <c r="L292" s="70"/>
      <c r="M292" s="70"/>
      <c r="N292" s="70"/>
      <c r="O292" s="70"/>
      <c r="P292" s="70"/>
      <c r="Q292" s="69" t="s">
        <v>80</v>
      </c>
      <c r="R292" s="69"/>
      <c r="S292" s="69"/>
      <c r="T292" s="69"/>
      <c r="U292" s="69"/>
      <c r="V292" s="69" t="s">
        <v>81</v>
      </c>
      <c r="W292" s="69"/>
      <c r="X292" s="69"/>
      <c r="Y292" s="69"/>
      <c r="Z292" s="69" t="s">
        <v>82</v>
      </c>
      <c r="AA292" s="69"/>
      <c r="AB292" s="69"/>
      <c r="AC292" s="69"/>
      <c r="AD292" s="69"/>
      <c r="AE292" s="69" t="s">
        <v>83</v>
      </c>
      <c r="AF292" s="69"/>
      <c r="AG292" s="69"/>
      <c r="AH292" s="69"/>
      <c r="AI292" s="69"/>
      <c r="AJ292" s="74" t="s">
        <v>101</v>
      </c>
      <c r="AK292" s="69"/>
      <c r="AL292" s="69"/>
      <c r="AM292" s="69"/>
      <c r="AN292" s="69"/>
      <c r="AO292" s="69" t="s">
        <v>84</v>
      </c>
      <c r="AP292" s="69"/>
      <c r="AQ292" s="69"/>
      <c r="AR292" s="69"/>
      <c r="AS292" s="69"/>
      <c r="AT292" s="74" t="s">
        <v>102</v>
      </c>
      <c r="AU292" s="69"/>
      <c r="AV292" s="69"/>
      <c r="AW292" s="69"/>
      <c r="AX292" s="69" t="s">
        <v>85</v>
      </c>
      <c r="AY292" s="69"/>
      <c r="AZ292" s="69"/>
      <c r="BA292" s="69"/>
      <c r="BB292" s="69"/>
      <c r="BC292" s="69" t="s">
        <v>86</v>
      </c>
      <c r="BD292" s="69"/>
      <c r="BE292" s="69"/>
      <c r="BF292" s="69"/>
      <c r="BG292" s="69"/>
      <c r="BH292" s="74" t="s">
        <v>101</v>
      </c>
      <c r="BI292" s="69"/>
      <c r="BJ292" s="69"/>
      <c r="BK292" s="69"/>
      <c r="BL292" s="69"/>
      <c r="CA292" s="1" t="s">
        <v>52</v>
      </c>
    </row>
    <row r="293" spans="1:79" s="6" customFormat="1" ht="12.75" customHeight="1" x14ac:dyDescent="0.2">
      <c r="A293" s="27"/>
      <c r="B293" s="27"/>
      <c r="C293" s="27"/>
      <c r="D293" s="27"/>
      <c r="E293" s="27"/>
      <c r="F293" s="27"/>
      <c r="G293" s="66" t="s">
        <v>147</v>
      </c>
      <c r="H293" s="66"/>
      <c r="I293" s="66"/>
      <c r="J293" s="66"/>
      <c r="K293" s="66"/>
      <c r="L293" s="66"/>
      <c r="M293" s="66"/>
      <c r="N293" s="66"/>
      <c r="O293" s="66"/>
      <c r="P293" s="6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>
        <f>IF(ISNUMBER(Q293),Q293,0)-IF(ISNUMBER(Z293),Z293,0)</f>
        <v>0</v>
      </c>
      <c r="AK293" s="26"/>
      <c r="AL293" s="26"/>
      <c r="AM293" s="26"/>
      <c r="AN293" s="26"/>
      <c r="AO293" s="26"/>
      <c r="AP293" s="26"/>
      <c r="AQ293" s="26"/>
      <c r="AR293" s="26"/>
      <c r="AS293" s="26"/>
      <c r="AT293" s="26">
        <f>IF(ISNUMBER(V293),V293,0)-IF(ISNUMBER(Z293),Z293,0)-IF(ISNUMBER(AE293),AE293,0)</f>
        <v>0</v>
      </c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>
        <f>IF(ISNUMBER(AO293),AO293,0)-IF(ISNUMBER(AX293),AX293,0)</f>
        <v>0</v>
      </c>
      <c r="BI293" s="26"/>
      <c r="BJ293" s="26"/>
      <c r="BK293" s="26"/>
      <c r="BL293" s="26"/>
      <c r="CA293" s="6" t="s">
        <v>53</v>
      </c>
    </row>
    <row r="295" spans="1:79" ht="14.25" customHeight="1" x14ac:dyDescent="0.2">
      <c r="A295" s="67" t="s">
        <v>269</v>
      </c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</row>
    <row r="296" spans="1:79" ht="15" customHeight="1" x14ac:dyDescent="0.2">
      <c r="A296" s="72" t="s">
        <v>262</v>
      </c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</row>
    <row r="297" spans="1:79" ht="42.95" customHeight="1" x14ac:dyDescent="0.2">
      <c r="A297" s="73" t="s">
        <v>135</v>
      </c>
      <c r="B297" s="73"/>
      <c r="C297" s="73"/>
      <c r="D297" s="73"/>
      <c r="E297" s="73"/>
      <c r="F297" s="73"/>
      <c r="G297" s="42" t="s">
        <v>19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 t="s">
        <v>15</v>
      </c>
      <c r="U297" s="42"/>
      <c r="V297" s="42"/>
      <c r="W297" s="42"/>
      <c r="X297" s="42"/>
      <c r="Y297" s="42"/>
      <c r="Z297" s="42" t="s">
        <v>14</v>
      </c>
      <c r="AA297" s="42"/>
      <c r="AB297" s="42"/>
      <c r="AC297" s="42"/>
      <c r="AD297" s="42"/>
      <c r="AE297" s="42" t="s">
        <v>265</v>
      </c>
      <c r="AF297" s="42"/>
      <c r="AG297" s="42"/>
      <c r="AH297" s="42"/>
      <c r="AI297" s="42"/>
      <c r="AJ297" s="42"/>
      <c r="AK297" s="42" t="s">
        <v>270</v>
      </c>
      <c r="AL297" s="42"/>
      <c r="AM297" s="42"/>
      <c r="AN297" s="42"/>
      <c r="AO297" s="42"/>
      <c r="AP297" s="42"/>
      <c r="AQ297" s="42" t="s">
        <v>282</v>
      </c>
      <c r="AR297" s="42"/>
      <c r="AS297" s="42"/>
      <c r="AT297" s="42"/>
      <c r="AU297" s="42"/>
      <c r="AV297" s="42"/>
      <c r="AW297" s="42" t="s">
        <v>18</v>
      </c>
      <c r="AX297" s="42"/>
      <c r="AY297" s="42"/>
      <c r="AZ297" s="42"/>
      <c r="BA297" s="42"/>
      <c r="BB297" s="42"/>
      <c r="BC297" s="42"/>
      <c r="BD297" s="42"/>
      <c r="BE297" s="42" t="s">
        <v>156</v>
      </c>
      <c r="BF297" s="42"/>
      <c r="BG297" s="42"/>
      <c r="BH297" s="42"/>
      <c r="BI297" s="42"/>
      <c r="BJ297" s="42"/>
      <c r="BK297" s="42"/>
      <c r="BL297" s="42"/>
    </row>
    <row r="298" spans="1:79" ht="21.75" customHeight="1" x14ac:dyDescent="0.2">
      <c r="A298" s="73"/>
      <c r="B298" s="73"/>
      <c r="C298" s="73"/>
      <c r="D298" s="73"/>
      <c r="E298" s="73"/>
      <c r="F298" s="73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</row>
    <row r="299" spans="1:79" ht="15" customHeight="1" x14ac:dyDescent="0.2">
      <c r="A299" s="42">
        <v>1</v>
      </c>
      <c r="B299" s="42"/>
      <c r="C299" s="42"/>
      <c r="D299" s="42"/>
      <c r="E299" s="42"/>
      <c r="F299" s="42"/>
      <c r="G299" s="42">
        <v>2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>
        <v>3</v>
      </c>
      <c r="U299" s="42"/>
      <c r="V299" s="42"/>
      <c r="W299" s="42"/>
      <c r="X299" s="42"/>
      <c r="Y299" s="42"/>
      <c r="Z299" s="42">
        <v>4</v>
      </c>
      <c r="AA299" s="42"/>
      <c r="AB299" s="42"/>
      <c r="AC299" s="42"/>
      <c r="AD299" s="42"/>
      <c r="AE299" s="42">
        <v>5</v>
      </c>
      <c r="AF299" s="42"/>
      <c r="AG299" s="42"/>
      <c r="AH299" s="42"/>
      <c r="AI299" s="42"/>
      <c r="AJ299" s="42"/>
      <c r="AK299" s="42">
        <v>6</v>
      </c>
      <c r="AL299" s="42"/>
      <c r="AM299" s="42"/>
      <c r="AN299" s="42"/>
      <c r="AO299" s="42"/>
      <c r="AP299" s="42"/>
      <c r="AQ299" s="42">
        <v>7</v>
      </c>
      <c r="AR299" s="42"/>
      <c r="AS299" s="42"/>
      <c r="AT299" s="42"/>
      <c r="AU299" s="42"/>
      <c r="AV299" s="42"/>
      <c r="AW299" s="71">
        <v>8</v>
      </c>
      <c r="AX299" s="71"/>
      <c r="AY299" s="71"/>
      <c r="AZ299" s="71"/>
      <c r="BA299" s="71"/>
      <c r="BB299" s="71"/>
      <c r="BC299" s="71"/>
      <c r="BD299" s="71"/>
      <c r="BE299" s="71">
        <v>9</v>
      </c>
      <c r="BF299" s="71"/>
      <c r="BG299" s="71"/>
      <c r="BH299" s="71"/>
      <c r="BI299" s="71"/>
      <c r="BJ299" s="71"/>
      <c r="BK299" s="71"/>
      <c r="BL299" s="71"/>
    </row>
    <row r="300" spans="1:79" s="1" customFormat="1" ht="18.75" hidden="1" customHeight="1" x14ac:dyDescent="0.2">
      <c r="A300" s="71" t="s">
        <v>64</v>
      </c>
      <c r="B300" s="71"/>
      <c r="C300" s="71"/>
      <c r="D300" s="71"/>
      <c r="E300" s="71"/>
      <c r="F300" s="71"/>
      <c r="G300" s="70" t="s">
        <v>57</v>
      </c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69" t="s">
        <v>80</v>
      </c>
      <c r="U300" s="69"/>
      <c r="V300" s="69"/>
      <c r="W300" s="69"/>
      <c r="X300" s="69"/>
      <c r="Y300" s="69"/>
      <c r="Z300" s="69" t="s">
        <v>81</v>
      </c>
      <c r="AA300" s="69"/>
      <c r="AB300" s="69"/>
      <c r="AC300" s="69"/>
      <c r="AD300" s="69"/>
      <c r="AE300" s="69" t="s">
        <v>82</v>
      </c>
      <c r="AF300" s="69"/>
      <c r="AG300" s="69"/>
      <c r="AH300" s="69"/>
      <c r="AI300" s="69"/>
      <c r="AJ300" s="69"/>
      <c r="AK300" s="69" t="s">
        <v>83</v>
      </c>
      <c r="AL300" s="69"/>
      <c r="AM300" s="69"/>
      <c r="AN300" s="69"/>
      <c r="AO300" s="69"/>
      <c r="AP300" s="69"/>
      <c r="AQ300" s="69" t="s">
        <v>84</v>
      </c>
      <c r="AR300" s="69"/>
      <c r="AS300" s="69"/>
      <c r="AT300" s="69"/>
      <c r="AU300" s="69"/>
      <c r="AV300" s="69"/>
      <c r="AW300" s="70" t="s">
        <v>87</v>
      </c>
      <c r="AX300" s="70"/>
      <c r="AY300" s="70"/>
      <c r="AZ300" s="70"/>
      <c r="BA300" s="70"/>
      <c r="BB300" s="70"/>
      <c r="BC300" s="70"/>
      <c r="BD300" s="70"/>
      <c r="BE300" s="70" t="s">
        <v>88</v>
      </c>
      <c r="BF300" s="70"/>
      <c r="BG300" s="70"/>
      <c r="BH300" s="70"/>
      <c r="BI300" s="70"/>
      <c r="BJ300" s="70"/>
      <c r="BK300" s="70"/>
      <c r="BL300" s="70"/>
      <c r="CA300" s="1" t="s">
        <v>54</v>
      </c>
    </row>
    <row r="301" spans="1:79" s="6" customFormat="1" ht="12.75" customHeight="1" x14ac:dyDescent="0.2">
      <c r="A301" s="27"/>
      <c r="B301" s="27"/>
      <c r="C301" s="27"/>
      <c r="D301" s="27"/>
      <c r="E301" s="27"/>
      <c r="F301" s="27"/>
      <c r="G301" s="66" t="s">
        <v>147</v>
      </c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CA301" s="6" t="s">
        <v>55</v>
      </c>
    </row>
    <row r="303" spans="1:79" ht="14.25" customHeight="1" x14ac:dyDescent="0.2">
      <c r="A303" s="67" t="s">
        <v>283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</row>
    <row r="304" spans="1:79" ht="15" customHeight="1" x14ac:dyDescent="0.2">
      <c r="A304" s="68" t="s">
        <v>254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</row>
    <row r="305" spans="1:64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7" spans="1:64" ht="14.25" x14ac:dyDescent="0.2">
      <c r="A307" s="67" t="s">
        <v>298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</row>
    <row r="308" spans="1:64" ht="14.25" x14ac:dyDescent="0.2">
      <c r="A308" s="67" t="s">
        <v>271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</row>
    <row r="309" spans="1:64" ht="15" customHeight="1" x14ac:dyDescent="0.2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</row>
    <row r="310" spans="1:64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3" spans="1:64" ht="18.95" customHeight="1" x14ac:dyDescent="0.2">
      <c r="A313" s="57" t="s">
        <v>257</v>
      </c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22"/>
      <c r="AC313" s="22"/>
      <c r="AD313" s="22"/>
      <c r="AE313" s="22"/>
      <c r="AF313" s="22"/>
      <c r="AG313" s="22"/>
      <c r="AH313" s="64"/>
      <c r="AI313" s="64"/>
      <c r="AJ313" s="64"/>
      <c r="AK313" s="64"/>
      <c r="AL313" s="64"/>
      <c r="AM313" s="64"/>
      <c r="AN313" s="64"/>
      <c r="AO313" s="64"/>
      <c r="AP313" s="64"/>
      <c r="AQ313" s="22"/>
      <c r="AR313" s="22"/>
      <c r="AS313" s="22"/>
      <c r="AT313" s="22"/>
      <c r="AU313" s="65" t="s">
        <v>304</v>
      </c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</row>
    <row r="314" spans="1:64" ht="12.75" customHeight="1" x14ac:dyDescent="0.2">
      <c r="AB314" s="23"/>
      <c r="AC314" s="23"/>
      <c r="AD314" s="23"/>
      <c r="AE314" s="23"/>
      <c r="AF314" s="23"/>
      <c r="AG314" s="23"/>
      <c r="AH314" s="62" t="s">
        <v>1</v>
      </c>
      <c r="AI314" s="62"/>
      <c r="AJ314" s="62"/>
      <c r="AK314" s="62"/>
      <c r="AL314" s="62"/>
      <c r="AM314" s="62"/>
      <c r="AN314" s="62"/>
      <c r="AO314" s="62"/>
      <c r="AP314" s="62"/>
      <c r="AQ314" s="23"/>
      <c r="AR314" s="23"/>
      <c r="AS314" s="23"/>
      <c r="AT314" s="23"/>
      <c r="AU314" s="62" t="s">
        <v>160</v>
      </c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</row>
    <row r="315" spans="1:64" ht="15" x14ac:dyDescent="0.2">
      <c r="AB315" s="23"/>
      <c r="AC315" s="23"/>
      <c r="AD315" s="23"/>
      <c r="AE315" s="23"/>
      <c r="AF315" s="23"/>
      <c r="AG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3"/>
      <c r="AR315" s="23"/>
      <c r="AS315" s="23"/>
      <c r="AT315" s="23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</row>
    <row r="316" spans="1:64" ht="18" customHeight="1" x14ac:dyDescent="0.2">
      <c r="A316" s="57" t="s">
        <v>258</v>
      </c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23"/>
      <c r="AC316" s="23"/>
      <c r="AD316" s="23"/>
      <c r="AE316" s="23"/>
      <c r="AF316" s="23"/>
      <c r="AG316" s="23"/>
      <c r="AH316" s="59"/>
      <c r="AI316" s="59"/>
      <c r="AJ316" s="59"/>
      <c r="AK316" s="59"/>
      <c r="AL316" s="59"/>
      <c r="AM316" s="59"/>
      <c r="AN316" s="59"/>
      <c r="AO316" s="59"/>
      <c r="AP316" s="59"/>
      <c r="AQ316" s="23"/>
      <c r="AR316" s="23"/>
      <c r="AS316" s="23"/>
      <c r="AT316" s="23"/>
      <c r="AU316" s="60" t="s">
        <v>259</v>
      </c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</row>
    <row r="317" spans="1:64" ht="12" customHeight="1" x14ac:dyDescent="0.2">
      <c r="AB317" s="23"/>
      <c r="AC317" s="23"/>
      <c r="AD317" s="23"/>
      <c r="AE317" s="23"/>
      <c r="AF317" s="23"/>
      <c r="AG317" s="23"/>
      <c r="AH317" s="62" t="s">
        <v>1</v>
      </c>
      <c r="AI317" s="62"/>
      <c r="AJ317" s="62"/>
      <c r="AK317" s="62"/>
      <c r="AL317" s="62"/>
      <c r="AM317" s="62"/>
      <c r="AN317" s="62"/>
      <c r="AO317" s="62"/>
      <c r="AP317" s="62"/>
      <c r="AQ317" s="23"/>
      <c r="AR317" s="23"/>
      <c r="AS317" s="23"/>
      <c r="AT317" s="23"/>
      <c r="AU317" s="62" t="s">
        <v>160</v>
      </c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</row>
  </sheetData>
  <mergeCells count="237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86:BT86"/>
    <mergeCell ref="BU86:BY86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06:AS106"/>
    <mergeCell ref="AT106:AX106"/>
    <mergeCell ref="AY106:BC106"/>
    <mergeCell ref="BD106:BH106"/>
    <mergeCell ref="A121:BL121"/>
    <mergeCell ref="A122:BL122"/>
    <mergeCell ref="BD107:BH107"/>
    <mergeCell ref="A108:C108"/>
    <mergeCell ref="D108:T108"/>
    <mergeCell ref="U108:Y108"/>
    <mergeCell ref="A106:C106"/>
    <mergeCell ref="D106:T106"/>
    <mergeCell ref="U106:Y106"/>
    <mergeCell ref="Z106:AD106"/>
    <mergeCell ref="AE106:AI106"/>
    <mergeCell ref="AJ106:AN10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T127:BX127"/>
    <mergeCell ref="A169:BL169"/>
    <mergeCell ref="A170:C171"/>
    <mergeCell ref="D170:P171"/>
    <mergeCell ref="Q170:U171"/>
    <mergeCell ref="V170:AE171"/>
    <mergeCell ref="AF170:AT170"/>
    <mergeCell ref="AU170:BI170"/>
    <mergeCell ref="AF171:AJ171"/>
    <mergeCell ref="AK171:AO171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4:AT174"/>
    <mergeCell ref="AU174:AY174"/>
    <mergeCell ref="AZ174:BD174"/>
    <mergeCell ref="BE174:BI174"/>
    <mergeCell ref="A216:BL216"/>
    <mergeCell ref="A217:BR217"/>
    <mergeCell ref="AP175:AT175"/>
    <mergeCell ref="AU175:AY175"/>
    <mergeCell ref="AZ175:BD175"/>
    <mergeCell ref="BE175:BI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U220:Y220"/>
    <mergeCell ref="Z220:AD220"/>
    <mergeCell ref="AE220:AI220"/>
    <mergeCell ref="AJ220:AN220"/>
    <mergeCell ref="AO220:AS220"/>
    <mergeCell ref="AO219:AS219"/>
    <mergeCell ref="AT219:AX219"/>
    <mergeCell ref="AY219:BC219"/>
    <mergeCell ref="BD219:BH219"/>
    <mergeCell ref="BI219:BM219"/>
    <mergeCell ref="BN219:BR219"/>
    <mergeCell ref="A218:T219"/>
    <mergeCell ref="U218:AD218"/>
    <mergeCell ref="AE218:AN218"/>
    <mergeCell ref="AO218:AX218"/>
    <mergeCell ref="AY218:BH218"/>
    <mergeCell ref="BI218:BR218"/>
    <mergeCell ref="U219:Y219"/>
    <mergeCell ref="Z219:AD219"/>
    <mergeCell ref="AE219:AI219"/>
    <mergeCell ref="AJ219:AN219"/>
    <mergeCell ref="A226:BL226"/>
    <mergeCell ref="AT223:AX223"/>
    <mergeCell ref="AY223:BC223"/>
    <mergeCell ref="BD223:BH223"/>
    <mergeCell ref="BI223:BM223"/>
    <mergeCell ref="A222:T222"/>
    <mergeCell ref="U222:Y222"/>
    <mergeCell ref="Z222:AD222"/>
    <mergeCell ref="AE222:AI222"/>
    <mergeCell ref="AJ222:AN222"/>
    <mergeCell ref="AO222:AS222"/>
    <mergeCell ref="AO221:AS221"/>
    <mergeCell ref="AT221:AX221"/>
    <mergeCell ref="AY221:BC221"/>
    <mergeCell ref="BD221:BH221"/>
    <mergeCell ref="BI221:BM221"/>
    <mergeCell ref="BN221:BR221"/>
    <mergeCell ref="A221:T221"/>
    <mergeCell ref="U221:Y221"/>
    <mergeCell ref="Z221:AD221"/>
    <mergeCell ref="AE221:AI221"/>
    <mergeCell ref="AJ221:AN221"/>
    <mergeCell ref="A230:C230"/>
    <mergeCell ref="D230:V230"/>
    <mergeCell ref="W230:Y230"/>
    <mergeCell ref="Z230:AB230"/>
    <mergeCell ref="AC230:AE230"/>
    <mergeCell ref="AF230:AH230"/>
    <mergeCell ref="BJ228:BL229"/>
    <mergeCell ref="W229:Y229"/>
    <mergeCell ref="Z229:AB229"/>
    <mergeCell ref="AC229:AE229"/>
    <mergeCell ref="AF229:AH229"/>
    <mergeCell ref="AI229:AK229"/>
    <mergeCell ref="AL229:AN229"/>
    <mergeCell ref="AO229:AQ229"/>
    <mergeCell ref="AR229:AT229"/>
    <mergeCell ref="BG227:BL227"/>
    <mergeCell ref="W228:AB228"/>
    <mergeCell ref="AC228:AH228"/>
    <mergeCell ref="AI228:AN228"/>
    <mergeCell ref="AO228:AT228"/>
    <mergeCell ref="AU228:AW229"/>
    <mergeCell ref="AX228:AZ229"/>
    <mergeCell ref="BA228:BC229"/>
    <mergeCell ref="BD228:BF229"/>
    <mergeCell ref="BG228:BI229"/>
    <mergeCell ref="A227:C229"/>
    <mergeCell ref="D227:V229"/>
    <mergeCell ref="W227:AH227"/>
    <mergeCell ref="AI227:AT227"/>
    <mergeCell ref="AU227:AZ227"/>
    <mergeCell ref="BA227:BF227"/>
    <mergeCell ref="BA231:BC231"/>
    <mergeCell ref="BD231:BF231"/>
    <mergeCell ref="BG231:BI231"/>
    <mergeCell ref="BJ231:BL231"/>
    <mergeCell ref="A232:C232"/>
    <mergeCell ref="D232:V232"/>
    <mergeCell ref="W232:Y232"/>
    <mergeCell ref="Z232:AB232"/>
    <mergeCell ref="AC232:AE232"/>
    <mergeCell ref="AF232:AH232"/>
    <mergeCell ref="AI231:AK231"/>
    <mergeCell ref="AL231:AN231"/>
    <mergeCell ref="AO231:AQ231"/>
    <mergeCell ref="AR231:AT231"/>
    <mergeCell ref="AU231:AW231"/>
    <mergeCell ref="AX231:AZ231"/>
    <mergeCell ref="BA230:BC230"/>
    <mergeCell ref="BD230:BF230"/>
    <mergeCell ref="BG230:BI230"/>
    <mergeCell ref="BJ230:BL230"/>
    <mergeCell ref="A231:C231"/>
    <mergeCell ref="D231:V231"/>
    <mergeCell ref="W231:Y231"/>
    <mergeCell ref="Z231:AB231"/>
    <mergeCell ref="AC231:AE231"/>
    <mergeCell ref="AF231:AH231"/>
    <mergeCell ref="AI230:AK230"/>
    <mergeCell ref="AL230:AN230"/>
    <mergeCell ref="AO230:AQ230"/>
    <mergeCell ref="AR230:AT230"/>
    <mergeCell ref="AU230:AW230"/>
    <mergeCell ref="AX230:AZ230"/>
    <mergeCell ref="A238:BS238"/>
    <mergeCell ref="A239:F240"/>
    <mergeCell ref="G239:S240"/>
    <mergeCell ref="T239:Z240"/>
    <mergeCell ref="AA239:AO239"/>
    <mergeCell ref="AP239:BD239"/>
    <mergeCell ref="BE239:BS239"/>
    <mergeCell ref="AA240:AE240"/>
    <mergeCell ref="AF240:AJ240"/>
    <mergeCell ref="AK240:AO240"/>
    <mergeCell ref="BA232:BC232"/>
    <mergeCell ref="BD232:BF232"/>
    <mergeCell ref="BG232:BI232"/>
    <mergeCell ref="BJ232:BL232"/>
    <mergeCell ref="A236:BL236"/>
    <mergeCell ref="A237:BS237"/>
    <mergeCell ref="AO233:AQ233"/>
    <mergeCell ref="AR233:AT233"/>
    <mergeCell ref="AU233:AW233"/>
    <mergeCell ref="AX233:AZ233"/>
    <mergeCell ref="AI232:AK232"/>
    <mergeCell ref="AL232:AN232"/>
    <mergeCell ref="AO232:AQ232"/>
    <mergeCell ref="AR232:AT232"/>
    <mergeCell ref="AU232:AW232"/>
    <mergeCell ref="AX232:AZ232"/>
    <mergeCell ref="T242:Z242"/>
    <mergeCell ref="AA242:AE242"/>
    <mergeCell ref="AF242:AJ242"/>
    <mergeCell ref="AK242:AO242"/>
    <mergeCell ref="AP241:AT241"/>
    <mergeCell ref="AU241:AY241"/>
    <mergeCell ref="AZ241:BD241"/>
    <mergeCell ref="BE241:BI241"/>
    <mergeCell ref="BJ241:BN241"/>
    <mergeCell ref="BO241:BS241"/>
    <mergeCell ref="A241:F241"/>
    <mergeCell ref="G241:S241"/>
    <mergeCell ref="T241:Z241"/>
    <mergeCell ref="AA241:AE241"/>
    <mergeCell ref="AF241:AJ241"/>
    <mergeCell ref="AK241:AO241"/>
    <mergeCell ref="AP240:AT240"/>
    <mergeCell ref="AU240:AY240"/>
    <mergeCell ref="AZ240:BD240"/>
    <mergeCell ref="BE240:BI240"/>
    <mergeCell ref="BJ240:BN240"/>
    <mergeCell ref="BO240:BS240"/>
    <mergeCell ref="A250:BL250"/>
    <mergeCell ref="A251:BD251"/>
    <mergeCell ref="A252:F253"/>
    <mergeCell ref="G252:S253"/>
    <mergeCell ref="T252:Z253"/>
    <mergeCell ref="AA252:AO252"/>
    <mergeCell ref="AP252:BD252"/>
    <mergeCell ref="AA253:AE253"/>
    <mergeCell ref="AF253:AJ253"/>
    <mergeCell ref="AK253:AO253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U254:AY254"/>
    <mergeCell ref="AZ254:BD254"/>
    <mergeCell ref="A255:F255"/>
    <mergeCell ref="G255:S255"/>
    <mergeCell ref="T255:Z255"/>
    <mergeCell ref="AA255:AE255"/>
    <mergeCell ref="AF255:AJ255"/>
    <mergeCell ref="AK255:AO255"/>
    <mergeCell ref="AP255:AT255"/>
    <mergeCell ref="AU255:AY255"/>
    <mergeCell ref="AP253:AT253"/>
    <mergeCell ref="AU253:AY253"/>
    <mergeCell ref="AZ253:BD253"/>
    <mergeCell ref="A254:F254"/>
    <mergeCell ref="G254:S254"/>
    <mergeCell ref="T254:Z254"/>
    <mergeCell ref="AA254:AE254"/>
    <mergeCell ref="AF254:AJ254"/>
    <mergeCell ref="AK254:AO254"/>
    <mergeCell ref="AP254:AT254"/>
    <mergeCell ref="A264:BL264"/>
    <mergeCell ref="A265:BM265"/>
    <mergeCell ref="A266:M267"/>
    <mergeCell ref="N266:U267"/>
    <mergeCell ref="V266:Z267"/>
    <mergeCell ref="AA266:AI266"/>
    <mergeCell ref="AJ266:AR266"/>
    <mergeCell ref="AS266:BA266"/>
    <mergeCell ref="BB266:BJ266"/>
    <mergeCell ref="BK266:BS266"/>
    <mergeCell ref="AZ255:BD255"/>
    <mergeCell ref="A256:F256"/>
    <mergeCell ref="G256:S256"/>
    <mergeCell ref="T256:Z256"/>
    <mergeCell ref="AA256:AE256"/>
    <mergeCell ref="AF256:AJ256"/>
    <mergeCell ref="AK256:AO256"/>
    <mergeCell ref="AP256:AT256"/>
    <mergeCell ref="AU256:AY256"/>
    <mergeCell ref="AZ256:BD256"/>
    <mergeCell ref="BP268:BS268"/>
    <mergeCell ref="A269:M269"/>
    <mergeCell ref="N269:U269"/>
    <mergeCell ref="V269:Z269"/>
    <mergeCell ref="AA269:AE269"/>
    <mergeCell ref="AF269:AI269"/>
    <mergeCell ref="AJ269:AN269"/>
    <mergeCell ref="AO269:AR269"/>
    <mergeCell ref="AS269:AW269"/>
    <mergeCell ref="AX269:BA269"/>
    <mergeCell ref="AO268:AR268"/>
    <mergeCell ref="AS268:AW268"/>
    <mergeCell ref="AX268:BA268"/>
    <mergeCell ref="BB268:BF268"/>
    <mergeCell ref="BG268:BJ268"/>
    <mergeCell ref="BK268:BO268"/>
    <mergeCell ref="BB267:BF267"/>
    <mergeCell ref="BG267:BJ267"/>
    <mergeCell ref="BK267:BO267"/>
    <mergeCell ref="BP267:BS267"/>
    <mergeCell ref="A268:M268"/>
    <mergeCell ref="N268:U268"/>
    <mergeCell ref="V268:Z268"/>
    <mergeCell ref="AA268:AE268"/>
    <mergeCell ref="AF268:AI268"/>
    <mergeCell ref="AJ268:AN268"/>
    <mergeCell ref="AA267:AE267"/>
    <mergeCell ref="AF267:AI267"/>
    <mergeCell ref="AJ267:AN267"/>
    <mergeCell ref="AO267:AR267"/>
    <mergeCell ref="AS267:AW267"/>
    <mergeCell ref="AX267:BA267"/>
    <mergeCell ref="BP270:BS270"/>
    <mergeCell ref="A273:BL273"/>
    <mergeCell ref="A274:BL274"/>
    <mergeCell ref="A277:BL277"/>
    <mergeCell ref="A278:BL278"/>
    <mergeCell ref="A279:BL279"/>
    <mergeCell ref="AO270:AR270"/>
    <mergeCell ref="AS270:AW270"/>
    <mergeCell ref="AX270:BA270"/>
    <mergeCell ref="BB270:BF270"/>
    <mergeCell ref="BG270:BJ270"/>
    <mergeCell ref="BK270:BO270"/>
    <mergeCell ref="BB269:BF269"/>
    <mergeCell ref="BG269:BJ269"/>
    <mergeCell ref="BK269:BO269"/>
    <mergeCell ref="BP269:BS269"/>
    <mergeCell ref="A270:M270"/>
    <mergeCell ref="N270:U270"/>
    <mergeCell ref="V270:Z270"/>
    <mergeCell ref="AA270:AE270"/>
    <mergeCell ref="AF270:AI270"/>
    <mergeCell ref="AJ270:AN270"/>
    <mergeCell ref="AK282:AP282"/>
    <mergeCell ref="AQ282:AV282"/>
    <mergeCell ref="AW282:BA282"/>
    <mergeCell ref="BB282:BF282"/>
    <mergeCell ref="BG282:BL282"/>
    <mergeCell ref="A283:F283"/>
    <mergeCell ref="G283:S283"/>
    <mergeCell ref="T283:Y283"/>
    <mergeCell ref="Z283:AD283"/>
    <mergeCell ref="AE283:AJ283"/>
    <mergeCell ref="AQ280:AV281"/>
    <mergeCell ref="AW280:BF280"/>
    <mergeCell ref="BG280:BL281"/>
    <mergeCell ref="AW281:BA281"/>
    <mergeCell ref="BB281:BF281"/>
    <mergeCell ref="A282:F282"/>
    <mergeCell ref="G282:S282"/>
    <mergeCell ref="T282:Y282"/>
    <mergeCell ref="Z282:AD282"/>
    <mergeCell ref="AE282:AJ282"/>
    <mergeCell ref="A280:F281"/>
    <mergeCell ref="G280:S281"/>
    <mergeCell ref="T280:Y281"/>
    <mergeCell ref="Z280:AD281"/>
    <mergeCell ref="AE280:AJ281"/>
    <mergeCell ref="AK280:AP281"/>
    <mergeCell ref="A287:BL287"/>
    <mergeCell ref="A288:F290"/>
    <mergeCell ref="G288:P290"/>
    <mergeCell ref="Q288:AN288"/>
    <mergeCell ref="AO288:BL288"/>
    <mergeCell ref="Q289:U290"/>
    <mergeCell ref="V289:Y290"/>
    <mergeCell ref="Z289:AI289"/>
    <mergeCell ref="AJ289:AN290"/>
    <mergeCell ref="AO289:AS290"/>
    <mergeCell ref="AK284:AP284"/>
    <mergeCell ref="AQ284:AV284"/>
    <mergeCell ref="AW284:BA284"/>
    <mergeCell ref="BB284:BF284"/>
    <mergeCell ref="BG284:BL284"/>
    <mergeCell ref="A286:BL286"/>
    <mergeCell ref="AK283:AP283"/>
    <mergeCell ref="AQ283:AV283"/>
    <mergeCell ref="AW283:BA283"/>
    <mergeCell ref="BB283:BF283"/>
    <mergeCell ref="BG283:BL283"/>
    <mergeCell ref="A284:F284"/>
    <mergeCell ref="G284:S284"/>
    <mergeCell ref="T284:Y284"/>
    <mergeCell ref="Z284:AD284"/>
    <mergeCell ref="AE284:AJ284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T289:AW290"/>
    <mergeCell ref="AX289:BG289"/>
    <mergeCell ref="BH289:BL290"/>
    <mergeCell ref="Z290:AD290"/>
    <mergeCell ref="AE290:AI290"/>
    <mergeCell ref="AX290:BB290"/>
    <mergeCell ref="BC290:BG290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BE297:BL298"/>
    <mergeCell ref="A299:F299"/>
    <mergeCell ref="G299:S299"/>
    <mergeCell ref="T299:Y299"/>
    <mergeCell ref="Z299:AD299"/>
    <mergeCell ref="AE299:AJ299"/>
    <mergeCell ref="AK299:AP299"/>
    <mergeCell ref="AQ299:AV299"/>
    <mergeCell ref="AW299:BD299"/>
    <mergeCell ref="BE299:BL299"/>
    <mergeCell ref="A295:BL295"/>
    <mergeCell ref="A296:BL296"/>
    <mergeCell ref="A297:F298"/>
    <mergeCell ref="G297:S298"/>
    <mergeCell ref="T297:Y298"/>
    <mergeCell ref="Z297:AD298"/>
    <mergeCell ref="AE297:AJ298"/>
    <mergeCell ref="AK297:AP298"/>
    <mergeCell ref="AQ297:AV298"/>
    <mergeCell ref="AW297:BD298"/>
    <mergeCell ref="A307:BL307"/>
    <mergeCell ref="A308:BL308"/>
    <mergeCell ref="AQ300:AV300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300:F300"/>
    <mergeCell ref="G300:S300"/>
    <mergeCell ref="T300:Y300"/>
    <mergeCell ref="Z300:AD300"/>
    <mergeCell ref="AE300:AJ300"/>
    <mergeCell ref="AK300:AP30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316:AA316"/>
    <mergeCell ref="AH316:AP316"/>
    <mergeCell ref="AU316:BF316"/>
    <mergeCell ref="AH317:AP317"/>
    <mergeCell ref="AU317:BF317"/>
    <mergeCell ref="A31:D31"/>
    <mergeCell ref="E31:T31"/>
    <mergeCell ref="U31:Y31"/>
    <mergeCell ref="Z31:AD31"/>
    <mergeCell ref="AE31:AH31"/>
    <mergeCell ref="A309:BL309"/>
    <mergeCell ref="A313:AA313"/>
    <mergeCell ref="AH313:AP313"/>
    <mergeCell ref="AU313:BF313"/>
    <mergeCell ref="AH314:AP314"/>
    <mergeCell ref="AU314:BF314"/>
    <mergeCell ref="AW301:BD301"/>
    <mergeCell ref="BE301:BL301"/>
    <mergeCell ref="A303:BL303"/>
    <mergeCell ref="A304:BL304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S90:AW90"/>
    <mergeCell ref="AX90:BA90"/>
    <mergeCell ref="BB90:BF90"/>
    <mergeCell ref="BG90:BK90"/>
    <mergeCell ref="BL90:BP90"/>
    <mergeCell ref="BQ90:BT90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A107:C107"/>
    <mergeCell ref="D107:T107"/>
    <mergeCell ref="U107:Y107"/>
    <mergeCell ref="Z107:AD107"/>
    <mergeCell ref="AE107:AI107"/>
    <mergeCell ref="AJ107:AN107"/>
    <mergeCell ref="AO107:AS107"/>
    <mergeCell ref="AT107:AX107"/>
    <mergeCell ref="AY107:BC107"/>
    <mergeCell ref="BL98:BP98"/>
    <mergeCell ref="BQ98:BT98"/>
    <mergeCell ref="BU98:BY98"/>
    <mergeCell ref="AI98:AM98"/>
    <mergeCell ref="AN98:AR98"/>
    <mergeCell ref="AS98:AW98"/>
    <mergeCell ref="AX98:BA98"/>
    <mergeCell ref="BB98:BF98"/>
    <mergeCell ref="BG98:BK98"/>
    <mergeCell ref="AO105:AS105"/>
    <mergeCell ref="AT105:AX105"/>
    <mergeCell ref="AY105:BC105"/>
    <mergeCell ref="BD105:BH105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Z108:AD108"/>
    <mergeCell ref="AE108:AI108"/>
    <mergeCell ref="AJ108:AN108"/>
    <mergeCell ref="AO108:AS108"/>
    <mergeCell ref="AT108:AX108"/>
    <mergeCell ref="AY108:BC108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5:AX115"/>
    <mergeCell ref="AY115:BC115"/>
    <mergeCell ref="AP128:AT128"/>
    <mergeCell ref="AU128:AY128"/>
    <mergeCell ref="AZ128:BD128"/>
    <mergeCell ref="BD118:BH118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7:BX167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176:C176"/>
    <mergeCell ref="D176:P176"/>
    <mergeCell ref="Q176:U176"/>
    <mergeCell ref="V176:AE176"/>
    <mergeCell ref="AF176:AJ176"/>
    <mergeCell ref="AK176:AO176"/>
    <mergeCell ref="A175:C175"/>
    <mergeCell ref="D175:P175"/>
    <mergeCell ref="Q175:U175"/>
    <mergeCell ref="V175:AE175"/>
    <mergeCell ref="AF175:AJ175"/>
    <mergeCell ref="AK175:AO175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BN223:BR223"/>
    <mergeCell ref="A223:T223"/>
    <mergeCell ref="U223:Y223"/>
    <mergeCell ref="Z223:AD223"/>
    <mergeCell ref="AE223:AI223"/>
    <mergeCell ref="AJ223:AN223"/>
    <mergeCell ref="AO223:AS223"/>
    <mergeCell ref="AP214:AT214"/>
    <mergeCell ref="AU214:AY214"/>
    <mergeCell ref="AZ214:BD214"/>
    <mergeCell ref="BE214:BI214"/>
    <mergeCell ref="AP213:AT213"/>
    <mergeCell ref="AU213:AY213"/>
    <mergeCell ref="AZ213:BD213"/>
    <mergeCell ref="BE213:BI213"/>
    <mergeCell ref="A214:C214"/>
    <mergeCell ref="D214:P214"/>
    <mergeCell ref="Q214:U214"/>
    <mergeCell ref="V214:AE214"/>
    <mergeCell ref="AF214:AJ214"/>
    <mergeCell ref="AK214:AO214"/>
    <mergeCell ref="AT222:AX222"/>
    <mergeCell ref="AY222:BC222"/>
    <mergeCell ref="BD222:BH222"/>
    <mergeCell ref="BI222:BM222"/>
    <mergeCell ref="BN222:BR222"/>
    <mergeCell ref="AT220:AX220"/>
    <mergeCell ref="AY220:BC220"/>
    <mergeCell ref="BD220:BH220"/>
    <mergeCell ref="BI220:BM220"/>
    <mergeCell ref="BN220:BR220"/>
    <mergeCell ref="A220:T220"/>
    <mergeCell ref="AP244:AT244"/>
    <mergeCell ref="AU244:AY244"/>
    <mergeCell ref="AZ244:BD244"/>
    <mergeCell ref="BE244:BI244"/>
    <mergeCell ref="BJ244:BN244"/>
    <mergeCell ref="BO244:BS244"/>
    <mergeCell ref="A244:F244"/>
    <mergeCell ref="G244:S244"/>
    <mergeCell ref="T244:Z244"/>
    <mergeCell ref="AA244:AE244"/>
    <mergeCell ref="AF244:AJ244"/>
    <mergeCell ref="AK244:AO244"/>
    <mergeCell ref="BA233:BC233"/>
    <mergeCell ref="BD233:BF233"/>
    <mergeCell ref="BG233:BI233"/>
    <mergeCell ref="BJ233:BL233"/>
    <mergeCell ref="A233:C233"/>
    <mergeCell ref="D233:V233"/>
    <mergeCell ref="W233:Y233"/>
    <mergeCell ref="Z233:AB233"/>
    <mergeCell ref="AC233:AE233"/>
    <mergeCell ref="AF233:AH233"/>
    <mergeCell ref="AI233:AK233"/>
    <mergeCell ref="AL233:AN233"/>
    <mergeCell ref="AP242:AT242"/>
    <mergeCell ref="AU242:AY242"/>
    <mergeCell ref="AZ242:BD242"/>
    <mergeCell ref="BE242:BI242"/>
    <mergeCell ref="BJ242:BN242"/>
    <mergeCell ref="BO242:BS242"/>
    <mergeCell ref="A242:F242"/>
    <mergeCell ref="G242:S242"/>
    <mergeCell ref="AP246:AT246"/>
    <mergeCell ref="AU246:AY246"/>
    <mergeCell ref="AZ246:BD246"/>
    <mergeCell ref="BE246:BI246"/>
    <mergeCell ref="BJ246:BN246"/>
    <mergeCell ref="BO246:BS246"/>
    <mergeCell ref="A246:F246"/>
    <mergeCell ref="G246:S246"/>
    <mergeCell ref="T246:Z246"/>
    <mergeCell ref="AA246:AE246"/>
    <mergeCell ref="AF246:AJ246"/>
    <mergeCell ref="AK246:AO246"/>
    <mergeCell ref="AP245:AT245"/>
    <mergeCell ref="AU245:AY245"/>
    <mergeCell ref="AZ245:BD245"/>
    <mergeCell ref="BE245:BI245"/>
    <mergeCell ref="BJ245:BN245"/>
    <mergeCell ref="BO245:BS245"/>
    <mergeCell ref="A245:F245"/>
    <mergeCell ref="G245:S245"/>
    <mergeCell ref="T245:Z245"/>
    <mergeCell ref="AA245:AE245"/>
    <mergeCell ref="AF245:AJ245"/>
    <mergeCell ref="AK245:AO245"/>
    <mergeCell ref="AP248:AT248"/>
    <mergeCell ref="AU248:AY248"/>
    <mergeCell ref="AZ248:BD248"/>
    <mergeCell ref="BE248:BI248"/>
    <mergeCell ref="BJ248:BN248"/>
    <mergeCell ref="BO248:BS248"/>
    <mergeCell ref="A248:F248"/>
    <mergeCell ref="G248:S248"/>
    <mergeCell ref="T248:Z248"/>
    <mergeCell ref="AA248:AE248"/>
    <mergeCell ref="AF248:AJ248"/>
    <mergeCell ref="AK248:AO248"/>
    <mergeCell ref="AP247:AT247"/>
    <mergeCell ref="AU247:AY247"/>
    <mergeCell ref="AZ247:BD247"/>
    <mergeCell ref="BE247:BI247"/>
    <mergeCell ref="BJ247:BN247"/>
    <mergeCell ref="BO247:BS247"/>
    <mergeCell ref="A247:F247"/>
    <mergeCell ref="G247:S247"/>
    <mergeCell ref="T247:Z247"/>
    <mergeCell ref="AA247:AE247"/>
    <mergeCell ref="AF247:AJ247"/>
    <mergeCell ref="AK247:AO247"/>
    <mergeCell ref="AU258:AY258"/>
    <mergeCell ref="AZ258:BD258"/>
    <mergeCell ref="A259:F259"/>
    <mergeCell ref="G259:S259"/>
    <mergeCell ref="T259:Z259"/>
    <mergeCell ref="AA259:AE259"/>
    <mergeCell ref="AF259:AJ259"/>
    <mergeCell ref="AK259:AO259"/>
    <mergeCell ref="AP259:AT259"/>
    <mergeCell ref="AU259:AY259"/>
    <mergeCell ref="AP257:AT257"/>
    <mergeCell ref="AU257:AY257"/>
    <mergeCell ref="AZ257:BD257"/>
    <mergeCell ref="A258:F258"/>
    <mergeCell ref="G258:S258"/>
    <mergeCell ref="T258:Z258"/>
    <mergeCell ref="AA258:AE258"/>
    <mergeCell ref="AF258:AJ258"/>
    <mergeCell ref="AK258:AO258"/>
    <mergeCell ref="AP258:AT258"/>
    <mergeCell ref="A257:F257"/>
    <mergeCell ref="G257:S257"/>
    <mergeCell ref="T257:Z257"/>
    <mergeCell ref="AA257:AE257"/>
    <mergeCell ref="AF257:AJ257"/>
    <mergeCell ref="AK257:AO257"/>
    <mergeCell ref="AP261:AT261"/>
    <mergeCell ref="AU261:AY261"/>
    <mergeCell ref="AZ261:BD261"/>
    <mergeCell ref="A261:F261"/>
    <mergeCell ref="G261:S261"/>
    <mergeCell ref="T261:Z261"/>
    <mergeCell ref="AA261:AE261"/>
    <mergeCell ref="AF261:AJ261"/>
    <mergeCell ref="AK261:AO261"/>
    <mergeCell ref="AZ259:BD259"/>
    <mergeCell ref="A260:F260"/>
    <mergeCell ref="G260:S260"/>
    <mergeCell ref="T260:Z260"/>
    <mergeCell ref="AA260:AE260"/>
    <mergeCell ref="AF260:AJ260"/>
    <mergeCell ref="AK260:AO260"/>
    <mergeCell ref="AP260:AT260"/>
    <mergeCell ref="AU260:AY260"/>
    <mergeCell ref="AZ260:BD260"/>
  </mergeCells>
  <conditionalFormatting sqref="A86 A232 A106">
    <cfRule type="cellIs" dxfId="188" priority="193" stopIfTrue="1" operator="equal">
      <formula>A85</formula>
    </cfRule>
  </conditionalFormatting>
  <conditionalFormatting sqref="A127:C127 A174:C174">
    <cfRule type="cellIs" dxfId="187" priority="194" stopIfTrue="1" operator="equal">
      <formula>A126</formula>
    </cfRule>
    <cfRule type="cellIs" dxfId="186" priority="195" stopIfTrue="1" operator="equal">
      <formula>0</formula>
    </cfRule>
  </conditionalFormatting>
  <conditionalFormatting sqref="A87">
    <cfRule type="cellIs" dxfId="185" priority="192" stopIfTrue="1" operator="equal">
      <formula>A86</formula>
    </cfRule>
  </conditionalFormatting>
  <conditionalFormatting sqref="A88">
    <cfRule type="cellIs" dxfId="184" priority="191" stopIfTrue="1" operator="equal">
      <formula>A87</formula>
    </cfRule>
  </conditionalFormatting>
  <conditionalFormatting sqref="A89">
    <cfRule type="cellIs" dxfId="183" priority="190" stopIfTrue="1" operator="equal">
      <formula>A88</formula>
    </cfRule>
  </conditionalFormatting>
  <conditionalFormatting sqref="A90">
    <cfRule type="cellIs" dxfId="182" priority="189" stopIfTrue="1" operator="equal">
      <formula>A89</formula>
    </cfRule>
  </conditionalFormatting>
  <conditionalFormatting sqref="A91">
    <cfRule type="cellIs" dxfId="181" priority="188" stopIfTrue="1" operator="equal">
      <formula>A90</formula>
    </cfRule>
  </conditionalFormatting>
  <conditionalFormatting sqref="A92">
    <cfRule type="cellIs" dxfId="180" priority="187" stopIfTrue="1" operator="equal">
      <formula>A91</formula>
    </cfRule>
  </conditionalFormatting>
  <conditionalFormatting sqref="A93">
    <cfRule type="cellIs" dxfId="179" priority="186" stopIfTrue="1" operator="equal">
      <formula>A92</formula>
    </cfRule>
  </conditionalFormatting>
  <conditionalFormatting sqref="A94">
    <cfRule type="cellIs" dxfId="178" priority="185" stopIfTrue="1" operator="equal">
      <formula>A93</formula>
    </cfRule>
  </conditionalFormatting>
  <conditionalFormatting sqref="A95">
    <cfRule type="cellIs" dxfId="177" priority="184" stopIfTrue="1" operator="equal">
      <formula>A94</formula>
    </cfRule>
  </conditionalFormatting>
  <conditionalFormatting sqref="A96">
    <cfRule type="cellIs" dxfId="176" priority="183" stopIfTrue="1" operator="equal">
      <formula>A95</formula>
    </cfRule>
  </conditionalFormatting>
  <conditionalFormatting sqref="A97">
    <cfRule type="cellIs" dxfId="175" priority="182" stopIfTrue="1" operator="equal">
      <formula>A96</formula>
    </cfRule>
  </conditionalFormatting>
  <conditionalFormatting sqref="A98">
    <cfRule type="cellIs" dxfId="174" priority="181" stopIfTrue="1" operator="equal">
      <formula>A97</formula>
    </cfRule>
  </conditionalFormatting>
  <conditionalFormatting sqref="A119">
    <cfRule type="cellIs" dxfId="173" priority="197" stopIfTrue="1" operator="equal">
      <formula>A106</formula>
    </cfRule>
  </conditionalFormatting>
  <conditionalFormatting sqref="A107">
    <cfRule type="cellIs" dxfId="172" priority="179" stopIfTrue="1" operator="equal">
      <formula>A106</formula>
    </cfRule>
  </conditionalFormatting>
  <conditionalFormatting sqref="A108">
    <cfRule type="cellIs" dxfId="171" priority="178" stopIfTrue="1" operator="equal">
      <formula>A107</formula>
    </cfRule>
  </conditionalFormatting>
  <conditionalFormatting sqref="A109">
    <cfRule type="cellIs" dxfId="170" priority="177" stopIfTrue="1" operator="equal">
      <formula>A108</formula>
    </cfRule>
  </conditionalFormatting>
  <conditionalFormatting sqref="A110">
    <cfRule type="cellIs" dxfId="169" priority="176" stopIfTrue="1" operator="equal">
      <formula>A109</formula>
    </cfRule>
  </conditionalFormatting>
  <conditionalFormatting sqref="A111">
    <cfRule type="cellIs" dxfId="168" priority="175" stopIfTrue="1" operator="equal">
      <formula>A110</formula>
    </cfRule>
  </conditionalFormatting>
  <conditionalFormatting sqref="A112">
    <cfRule type="cellIs" dxfId="167" priority="174" stopIfTrue="1" operator="equal">
      <formula>A111</formula>
    </cfRule>
  </conditionalFormatting>
  <conditionalFormatting sqref="A113">
    <cfRule type="cellIs" dxfId="166" priority="173" stopIfTrue="1" operator="equal">
      <formula>A112</formula>
    </cfRule>
  </conditionalFormatting>
  <conditionalFormatting sqref="A114">
    <cfRule type="cellIs" dxfId="165" priority="172" stopIfTrue="1" operator="equal">
      <formula>A113</formula>
    </cfRule>
  </conditionalFormatting>
  <conditionalFormatting sqref="A115">
    <cfRule type="cellIs" dxfId="164" priority="171" stopIfTrue="1" operator="equal">
      <formula>A114</formula>
    </cfRule>
  </conditionalFormatting>
  <conditionalFormatting sqref="A116">
    <cfRule type="cellIs" dxfId="163" priority="170" stopIfTrue="1" operator="equal">
      <formula>A115</formula>
    </cfRule>
  </conditionalFormatting>
  <conditionalFormatting sqref="A117">
    <cfRule type="cellIs" dxfId="162" priority="169" stopIfTrue="1" operator="equal">
      <formula>A116</formula>
    </cfRule>
  </conditionalFormatting>
  <conditionalFormatting sqref="A118">
    <cfRule type="cellIs" dxfId="161" priority="168" stopIfTrue="1" operator="equal">
      <formula>A117</formula>
    </cfRule>
  </conditionalFormatting>
  <conditionalFormatting sqref="A233">
    <cfRule type="cellIs" dxfId="160" priority="2" stopIfTrue="1" operator="equal">
      <formula>A232</formula>
    </cfRule>
  </conditionalFormatting>
  <conditionalFormatting sqref="A128:C128">
    <cfRule type="cellIs" dxfId="159" priority="165" stopIfTrue="1" operator="equal">
      <formula>A127</formula>
    </cfRule>
    <cfRule type="cellIs" dxfId="158" priority="166" stopIfTrue="1" operator="equal">
      <formula>0</formula>
    </cfRule>
  </conditionalFormatting>
  <conditionalFormatting sqref="A129:C129">
    <cfRule type="cellIs" dxfId="157" priority="163" stopIfTrue="1" operator="equal">
      <formula>A128</formula>
    </cfRule>
    <cfRule type="cellIs" dxfId="156" priority="164" stopIfTrue="1" operator="equal">
      <formula>0</formula>
    </cfRule>
  </conditionalFormatting>
  <conditionalFormatting sqref="A130:C130">
    <cfRule type="cellIs" dxfId="155" priority="161" stopIfTrue="1" operator="equal">
      <formula>A129</formula>
    </cfRule>
    <cfRule type="cellIs" dxfId="154" priority="162" stopIfTrue="1" operator="equal">
      <formula>0</formula>
    </cfRule>
  </conditionalFormatting>
  <conditionalFormatting sqref="A131:C131">
    <cfRule type="cellIs" dxfId="153" priority="159" stopIfTrue="1" operator="equal">
      <formula>A130</formula>
    </cfRule>
    <cfRule type="cellIs" dxfId="152" priority="160" stopIfTrue="1" operator="equal">
      <formula>0</formula>
    </cfRule>
  </conditionalFormatting>
  <conditionalFormatting sqref="A132:C132">
    <cfRule type="cellIs" dxfId="151" priority="157" stopIfTrue="1" operator="equal">
      <formula>A131</formula>
    </cfRule>
    <cfRule type="cellIs" dxfId="150" priority="158" stopIfTrue="1" operator="equal">
      <formula>0</formula>
    </cfRule>
  </conditionalFormatting>
  <conditionalFormatting sqref="A133:C133">
    <cfRule type="cellIs" dxfId="149" priority="155" stopIfTrue="1" operator="equal">
      <formula>A132</formula>
    </cfRule>
    <cfRule type="cellIs" dxfId="148" priority="156" stopIfTrue="1" operator="equal">
      <formula>0</formula>
    </cfRule>
  </conditionalFormatting>
  <conditionalFormatting sqref="A134:C134">
    <cfRule type="cellIs" dxfId="147" priority="153" stopIfTrue="1" operator="equal">
      <formula>A133</formula>
    </cfRule>
    <cfRule type="cellIs" dxfId="146" priority="154" stopIfTrue="1" operator="equal">
      <formula>0</formula>
    </cfRule>
  </conditionalFormatting>
  <conditionalFormatting sqref="A135:C135">
    <cfRule type="cellIs" dxfId="145" priority="151" stopIfTrue="1" operator="equal">
      <formula>A134</formula>
    </cfRule>
    <cfRule type="cellIs" dxfId="144" priority="152" stopIfTrue="1" operator="equal">
      <formula>0</formula>
    </cfRule>
  </conditionalFormatting>
  <conditionalFormatting sqref="A136:C136">
    <cfRule type="cellIs" dxfId="143" priority="149" stopIfTrue="1" operator="equal">
      <formula>A135</formula>
    </cfRule>
    <cfRule type="cellIs" dxfId="142" priority="150" stopIfTrue="1" operator="equal">
      <formula>0</formula>
    </cfRule>
  </conditionalFormatting>
  <conditionalFormatting sqref="A137:C137">
    <cfRule type="cellIs" dxfId="141" priority="147" stopIfTrue="1" operator="equal">
      <formula>A136</formula>
    </cfRule>
    <cfRule type="cellIs" dxfId="140" priority="148" stopIfTrue="1" operator="equal">
      <formula>0</formula>
    </cfRule>
  </conditionalFormatting>
  <conditionalFormatting sqref="A138:C138">
    <cfRule type="cellIs" dxfId="139" priority="145" stopIfTrue="1" operator="equal">
      <formula>A137</formula>
    </cfRule>
    <cfRule type="cellIs" dxfId="138" priority="146" stopIfTrue="1" operator="equal">
      <formula>0</formula>
    </cfRule>
  </conditionalFormatting>
  <conditionalFormatting sqref="A139:C139">
    <cfRule type="cellIs" dxfId="137" priority="143" stopIfTrue="1" operator="equal">
      <formula>A138</formula>
    </cfRule>
    <cfRule type="cellIs" dxfId="136" priority="144" stopIfTrue="1" operator="equal">
      <formula>0</formula>
    </cfRule>
  </conditionalFormatting>
  <conditionalFormatting sqref="A140:C140">
    <cfRule type="cellIs" dxfId="135" priority="141" stopIfTrue="1" operator="equal">
      <formula>A139</formula>
    </cfRule>
    <cfRule type="cellIs" dxfId="134" priority="142" stopIfTrue="1" operator="equal">
      <formula>0</formula>
    </cfRule>
  </conditionalFormatting>
  <conditionalFormatting sqref="A141:C141">
    <cfRule type="cellIs" dxfId="133" priority="139" stopIfTrue="1" operator="equal">
      <formula>A140</formula>
    </cfRule>
    <cfRule type="cellIs" dxfId="132" priority="140" stopIfTrue="1" operator="equal">
      <formula>0</formula>
    </cfRule>
  </conditionalFormatting>
  <conditionalFormatting sqref="A142:C142">
    <cfRule type="cellIs" dxfId="131" priority="137" stopIfTrue="1" operator="equal">
      <formula>A141</formula>
    </cfRule>
    <cfRule type="cellIs" dxfId="130" priority="138" stopIfTrue="1" operator="equal">
      <formula>0</formula>
    </cfRule>
  </conditionalFormatting>
  <conditionalFormatting sqref="A143:C143">
    <cfRule type="cellIs" dxfId="129" priority="135" stopIfTrue="1" operator="equal">
      <formula>A142</formula>
    </cfRule>
    <cfRule type="cellIs" dxfId="128" priority="136" stopIfTrue="1" operator="equal">
      <formula>0</formula>
    </cfRule>
  </conditionalFormatting>
  <conditionalFormatting sqref="A144:C144">
    <cfRule type="cellIs" dxfId="127" priority="133" stopIfTrue="1" operator="equal">
      <formula>A143</formula>
    </cfRule>
    <cfRule type="cellIs" dxfId="126" priority="134" stopIfTrue="1" operator="equal">
      <formula>0</formula>
    </cfRule>
  </conditionalFormatting>
  <conditionalFormatting sqref="A145:C145">
    <cfRule type="cellIs" dxfId="125" priority="131" stopIfTrue="1" operator="equal">
      <formula>A144</formula>
    </cfRule>
    <cfRule type="cellIs" dxfId="124" priority="132" stopIfTrue="1" operator="equal">
      <formula>0</formula>
    </cfRule>
  </conditionalFormatting>
  <conditionalFormatting sqref="A146:C146">
    <cfRule type="cellIs" dxfId="123" priority="129" stopIfTrue="1" operator="equal">
      <formula>A145</formula>
    </cfRule>
    <cfRule type="cellIs" dxfId="122" priority="130" stopIfTrue="1" operator="equal">
      <formula>0</formula>
    </cfRule>
  </conditionalFormatting>
  <conditionalFormatting sqref="A147:C147">
    <cfRule type="cellIs" dxfId="121" priority="127" stopIfTrue="1" operator="equal">
      <formula>A146</formula>
    </cfRule>
    <cfRule type="cellIs" dxfId="120" priority="128" stopIfTrue="1" operator="equal">
      <formula>0</formula>
    </cfRule>
  </conditionalFormatting>
  <conditionalFormatting sqref="A148:C148">
    <cfRule type="cellIs" dxfId="119" priority="125" stopIfTrue="1" operator="equal">
      <formula>A147</formula>
    </cfRule>
    <cfRule type="cellIs" dxfId="118" priority="126" stopIfTrue="1" operator="equal">
      <formula>0</formula>
    </cfRule>
  </conditionalFormatting>
  <conditionalFormatting sqref="A149:C149">
    <cfRule type="cellIs" dxfId="117" priority="123" stopIfTrue="1" operator="equal">
      <formula>A148</formula>
    </cfRule>
    <cfRule type="cellIs" dxfId="116" priority="124" stopIfTrue="1" operator="equal">
      <formula>0</formula>
    </cfRule>
  </conditionalFormatting>
  <conditionalFormatting sqref="A150:C150">
    <cfRule type="cellIs" dxfId="115" priority="121" stopIfTrue="1" operator="equal">
      <formula>A149</formula>
    </cfRule>
    <cfRule type="cellIs" dxfId="114" priority="122" stopIfTrue="1" operator="equal">
      <formula>0</formula>
    </cfRule>
  </conditionalFormatting>
  <conditionalFormatting sqref="A151:C151">
    <cfRule type="cellIs" dxfId="113" priority="119" stopIfTrue="1" operator="equal">
      <formula>A150</formula>
    </cfRule>
    <cfRule type="cellIs" dxfId="112" priority="120" stopIfTrue="1" operator="equal">
      <formula>0</formula>
    </cfRule>
  </conditionalFormatting>
  <conditionalFormatting sqref="A152:C152">
    <cfRule type="cellIs" dxfId="111" priority="117" stopIfTrue="1" operator="equal">
      <formula>A151</formula>
    </cfRule>
    <cfRule type="cellIs" dxfId="110" priority="118" stopIfTrue="1" operator="equal">
      <formula>0</formula>
    </cfRule>
  </conditionalFormatting>
  <conditionalFormatting sqref="A153:C153">
    <cfRule type="cellIs" dxfId="109" priority="115" stopIfTrue="1" operator="equal">
      <formula>A152</formula>
    </cfRule>
    <cfRule type="cellIs" dxfId="108" priority="116" stopIfTrue="1" operator="equal">
      <formula>0</formula>
    </cfRule>
  </conditionalFormatting>
  <conditionalFormatting sqref="A154:C154">
    <cfRule type="cellIs" dxfId="107" priority="113" stopIfTrue="1" operator="equal">
      <formula>A153</formula>
    </cfRule>
    <cfRule type="cellIs" dxfId="106" priority="114" stopIfTrue="1" operator="equal">
      <formula>0</formula>
    </cfRule>
  </conditionalFormatting>
  <conditionalFormatting sqref="A155:C155">
    <cfRule type="cellIs" dxfId="105" priority="111" stopIfTrue="1" operator="equal">
      <formula>A154</formula>
    </cfRule>
    <cfRule type="cellIs" dxfId="104" priority="112" stopIfTrue="1" operator="equal">
      <formula>0</formula>
    </cfRule>
  </conditionalFormatting>
  <conditionalFormatting sqref="A156:C156">
    <cfRule type="cellIs" dxfId="103" priority="109" stopIfTrue="1" operator="equal">
      <formula>A155</formula>
    </cfRule>
    <cfRule type="cellIs" dxfId="102" priority="110" stopIfTrue="1" operator="equal">
      <formula>0</formula>
    </cfRule>
  </conditionalFormatting>
  <conditionalFormatting sqref="A157:C157">
    <cfRule type="cellIs" dxfId="101" priority="107" stopIfTrue="1" operator="equal">
      <formula>A156</formula>
    </cfRule>
    <cfRule type="cellIs" dxfId="100" priority="108" stopIfTrue="1" operator="equal">
      <formula>0</formula>
    </cfRule>
  </conditionalFormatting>
  <conditionalFormatting sqref="A158:C158">
    <cfRule type="cellIs" dxfId="99" priority="105" stopIfTrue="1" operator="equal">
      <formula>A157</formula>
    </cfRule>
    <cfRule type="cellIs" dxfId="98" priority="106" stopIfTrue="1" operator="equal">
      <formula>0</formula>
    </cfRule>
  </conditionalFormatting>
  <conditionalFormatting sqref="A159:C159">
    <cfRule type="cellIs" dxfId="97" priority="103" stopIfTrue="1" operator="equal">
      <formula>A158</formula>
    </cfRule>
    <cfRule type="cellIs" dxfId="96" priority="104" stopIfTrue="1" operator="equal">
      <formula>0</formula>
    </cfRule>
  </conditionalFormatting>
  <conditionalFormatting sqref="A160:C160">
    <cfRule type="cellIs" dxfId="95" priority="101" stopIfTrue="1" operator="equal">
      <formula>A159</formula>
    </cfRule>
    <cfRule type="cellIs" dxfId="94" priority="102" stopIfTrue="1" operator="equal">
      <formula>0</formula>
    </cfRule>
  </conditionalFormatting>
  <conditionalFormatting sqref="A161:C161">
    <cfRule type="cellIs" dxfId="93" priority="99" stopIfTrue="1" operator="equal">
      <formula>A160</formula>
    </cfRule>
    <cfRule type="cellIs" dxfId="92" priority="100" stopIfTrue="1" operator="equal">
      <formula>0</formula>
    </cfRule>
  </conditionalFormatting>
  <conditionalFormatting sqref="A162:C162">
    <cfRule type="cellIs" dxfId="91" priority="97" stopIfTrue="1" operator="equal">
      <formula>A161</formula>
    </cfRule>
    <cfRule type="cellIs" dxfId="90" priority="98" stopIfTrue="1" operator="equal">
      <formula>0</formula>
    </cfRule>
  </conditionalFormatting>
  <conditionalFormatting sqref="A163:C163">
    <cfRule type="cellIs" dxfId="89" priority="95" stopIfTrue="1" operator="equal">
      <formula>A162</formula>
    </cfRule>
    <cfRule type="cellIs" dxfId="88" priority="96" stopIfTrue="1" operator="equal">
      <formula>0</formula>
    </cfRule>
  </conditionalFormatting>
  <conditionalFormatting sqref="A164:C164">
    <cfRule type="cellIs" dxfId="87" priority="93" stopIfTrue="1" operator="equal">
      <formula>A163</formula>
    </cfRule>
    <cfRule type="cellIs" dxfId="86" priority="94" stopIfTrue="1" operator="equal">
      <formula>0</formula>
    </cfRule>
  </conditionalFormatting>
  <conditionalFormatting sqref="A165:C165">
    <cfRule type="cellIs" dxfId="85" priority="91" stopIfTrue="1" operator="equal">
      <formula>A164</formula>
    </cfRule>
    <cfRule type="cellIs" dxfId="84" priority="92" stopIfTrue="1" operator="equal">
      <formula>0</formula>
    </cfRule>
  </conditionalFormatting>
  <conditionalFormatting sqref="A166:C166">
    <cfRule type="cellIs" dxfId="83" priority="89" stopIfTrue="1" operator="equal">
      <formula>A165</formula>
    </cfRule>
    <cfRule type="cellIs" dxfId="82" priority="90" stopIfTrue="1" operator="equal">
      <formula>0</formula>
    </cfRule>
  </conditionalFormatting>
  <conditionalFormatting sqref="A167:C167">
    <cfRule type="cellIs" dxfId="81" priority="87" stopIfTrue="1" operator="equal">
      <formula>A166</formula>
    </cfRule>
    <cfRule type="cellIs" dxfId="80" priority="88" stopIfTrue="1" operator="equal">
      <formula>0</formula>
    </cfRule>
  </conditionalFormatting>
  <conditionalFormatting sqref="A175:C175">
    <cfRule type="cellIs" dxfId="79" priority="83" stopIfTrue="1" operator="equal">
      <formula>A174</formula>
    </cfRule>
    <cfRule type="cellIs" dxfId="78" priority="84" stopIfTrue="1" operator="equal">
      <formula>0</formula>
    </cfRule>
  </conditionalFormatting>
  <conditionalFormatting sqref="A176:C176">
    <cfRule type="cellIs" dxfId="77" priority="81" stopIfTrue="1" operator="equal">
      <formula>A175</formula>
    </cfRule>
    <cfRule type="cellIs" dxfId="76" priority="82" stopIfTrue="1" operator="equal">
      <formula>0</formula>
    </cfRule>
  </conditionalFormatting>
  <conditionalFormatting sqref="A177:C177">
    <cfRule type="cellIs" dxfId="75" priority="79" stopIfTrue="1" operator="equal">
      <formula>A176</formula>
    </cfRule>
    <cfRule type="cellIs" dxfId="74" priority="80" stopIfTrue="1" operator="equal">
      <formula>0</formula>
    </cfRule>
  </conditionalFormatting>
  <conditionalFormatting sqref="A178:C178">
    <cfRule type="cellIs" dxfId="73" priority="77" stopIfTrue="1" operator="equal">
      <formula>A177</formula>
    </cfRule>
    <cfRule type="cellIs" dxfId="72" priority="78" stopIfTrue="1" operator="equal">
      <formula>0</formula>
    </cfRule>
  </conditionalFormatting>
  <conditionalFormatting sqref="A179:C179">
    <cfRule type="cellIs" dxfId="71" priority="75" stopIfTrue="1" operator="equal">
      <formula>A178</formula>
    </cfRule>
    <cfRule type="cellIs" dxfId="70" priority="76" stopIfTrue="1" operator="equal">
      <formula>0</formula>
    </cfRule>
  </conditionalFormatting>
  <conditionalFormatting sqref="A180:C180">
    <cfRule type="cellIs" dxfId="69" priority="73" stopIfTrue="1" operator="equal">
      <formula>A179</formula>
    </cfRule>
    <cfRule type="cellIs" dxfId="68" priority="74" stopIfTrue="1" operator="equal">
      <formula>0</formula>
    </cfRule>
  </conditionalFormatting>
  <conditionalFormatting sqref="A181:C181">
    <cfRule type="cellIs" dxfId="67" priority="71" stopIfTrue="1" operator="equal">
      <formula>A180</formula>
    </cfRule>
    <cfRule type="cellIs" dxfId="66" priority="72" stopIfTrue="1" operator="equal">
      <formula>0</formula>
    </cfRule>
  </conditionalFormatting>
  <conditionalFormatting sqref="A182:C182">
    <cfRule type="cellIs" dxfId="65" priority="69" stopIfTrue="1" operator="equal">
      <formula>A181</formula>
    </cfRule>
    <cfRule type="cellIs" dxfId="64" priority="70" stopIfTrue="1" operator="equal">
      <formula>0</formula>
    </cfRule>
  </conditionalFormatting>
  <conditionalFormatting sqref="A183:C183">
    <cfRule type="cellIs" dxfId="63" priority="67" stopIfTrue="1" operator="equal">
      <formula>A182</formula>
    </cfRule>
    <cfRule type="cellIs" dxfId="62" priority="68" stopIfTrue="1" operator="equal">
      <formula>0</formula>
    </cfRule>
  </conditionalFormatting>
  <conditionalFormatting sqref="A184:C184">
    <cfRule type="cellIs" dxfId="61" priority="65" stopIfTrue="1" operator="equal">
      <formula>A183</formula>
    </cfRule>
    <cfRule type="cellIs" dxfId="60" priority="66" stopIfTrue="1" operator="equal">
      <formula>0</formula>
    </cfRule>
  </conditionalFormatting>
  <conditionalFormatting sqref="A185:C185">
    <cfRule type="cellIs" dxfId="59" priority="63" stopIfTrue="1" operator="equal">
      <formula>A184</formula>
    </cfRule>
    <cfRule type="cellIs" dxfId="58" priority="64" stopIfTrue="1" operator="equal">
      <formula>0</formula>
    </cfRule>
  </conditionalFormatting>
  <conditionalFormatting sqref="A186:C186">
    <cfRule type="cellIs" dxfId="57" priority="61" stopIfTrue="1" operator="equal">
      <formula>A185</formula>
    </cfRule>
    <cfRule type="cellIs" dxfId="56" priority="62" stopIfTrue="1" operator="equal">
      <formula>0</formula>
    </cfRule>
  </conditionalFormatting>
  <conditionalFormatting sqref="A187:C187">
    <cfRule type="cellIs" dxfId="55" priority="59" stopIfTrue="1" operator="equal">
      <formula>A186</formula>
    </cfRule>
    <cfRule type="cellIs" dxfId="54" priority="60" stopIfTrue="1" operator="equal">
      <formula>0</formula>
    </cfRule>
  </conditionalFormatting>
  <conditionalFormatting sqref="A188:C188">
    <cfRule type="cellIs" dxfId="53" priority="57" stopIfTrue="1" operator="equal">
      <formula>A187</formula>
    </cfRule>
    <cfRule type="cellIs" dxfId="52" priority="58" stopIfTrue="1" operator="equal">
      <formula>0</formula>
    </cfRule>
  </conditionalFormatting>
  <conditionalFormatting sqref="A189:C189">
    <cfRule type="cellIs" dxfId="51" priority="55" stopIfTrue="1" operator="equal">
      <formula>A188</formula>
    </cfRule>
    <cfRule type="cellIs" dxfId="50" priority="56" stopIfTrue="1" operator="equal">
      <formula>0</formula>
    </cfRule>
  </conditionalFormatting>
  <conditionalFormatting sqref="A190:C190">
    <cfRule type="cellIs" dxfId="49" priority="53" stopIfTrue="1" operator="equal">
      <formula>A189</formula>
    </cfRule>
    <cfRule type="cellIs" dxfId="48" priority="54" stopIfTrue="1" operator="equal">
      <formula>0</formula>
    </cfRule>
  </conditionalFormatting>
  <conditionalFormatting sqref="A191:C191">
    <cfRule type="cellIs" dxfId="47" priority="51" stopIfTrue="1" operator="equal">
      <formula>A190</formula>
    </cfRule>
    <cfRule type="cellIs" dxfId="46" priority="52" stopIfTrue="1" operator="equal">
      <formula>0</formula>
    </cfRule>
  </conditionalFormatting>
  <conditionalFormatting sqref="A192:C192">
    <cfRule type="cellIs" dxfId="45" priority="49" stopIfTrue="1" operator="equal">
      <formula>A191</formula>
    </cfRule>
    <cfRule type="cellIs" dxfId="44" priority="50" stopIfTrue="1" operator="equal">
      <formula>0</formula>
    </cfRule>
  </conditionalFormatting>
  <conditionalFormatting sqref="A193:C193">
    <cfRule type="cellIs" dxfId="43" priority="47" stopIfTrue="1" operator="equal">
      <formula>A192</formula>
    </cfRule>
    <cfRule type="cellIs" dxfId="42" priority="48" stopIfTrue="1" operator="equal">
      <formula>0</formula>
    </cfRule>
  </conditionalFormatting>
  <conditionalFormatting sqref="A194:C194">
    <cfRule type="cellIs" dxfId="41" priority="45" stopIfTrue="1" operator="equal">
      <formula>A193</formula>
    </cfRule>
    <cfRule type="cellIs" dxfId="40" priority="46" stopIfTrue="1" operator="equal">
      <formula>0</formula>
    </cfRule>
  </conditionalFormatting>
  <conditionalFormatting sqref="A195:C195">
    <cfRule type="cellIs" dxfId="39" priority="43" stopIfTrue="1" operator="equal">
      <formula>A194</formula>
    </cfRule>
    <cfRule type="cellIs" dxfId="38" priority="44" stopIfTrue="1" operator="equal">
      <formula>0</formula>
    </cfRule>
  </conditionalFormatting>
  <conditionalFormatting sqref="A196:C196">
    <cfRule type="cellIs" dxfId="37" priority="41" stopIfTrue="1" operator="equal">
      <formula>A195</formula>
    </cfRule>
    <cfRule type="cellIs" dxfId="36" priority="42" stopIfTrue="1" operator="equal">
      <formula>0</formula>
    </cfRule>
  </conditionalFormatting>
  <conditionalFormatting sqref="A197:C197">
    <cfRule type="cellIs" dxfId="35" priority="39" stopIfTrue="1" operator="equal">
      <formula>A196</formula>
    </cfRule>
    <cfRule type="cellIs" dxfId="34" priority="40" stopIfTrue="1" operator="equal">
      <formula>0</formula>
    </cfRule>
  </conditionalFormatting>
  <conditionalFormatting sqref="A198:C198">
    <cfRule type="cellIs" dxfId="33" priority="37" stopIfTrue="1" operator="equal">
      <formula>A197</formula>
    </cfRule>
    <cfRule type="cellIs" dxfId="32" priority="38" stopIfTrue="1" operator="equal">
      <formula>0</formula>
    </cfRule>
  </conditionalFormatting>
  <conditionalFormatting sqref="A199:C199">
    <cfRule type="cellIs" dxfId="31" priority="35" stopIfTrue="1" operator="equal">
      <formula>A198</formula>
    </cfRule>
    <cfRule type="cellIs" dxfId="30" priority="36" stopIfTrue="1" operator="equal">
      <formula>0</formula>
    </cfRule>
  </conditionalFormatting>
  <conditionalFormatting sqref="A200:C200">
    <cfRule type="cellIs" dxfId="29" priority="33" stopIfTrue="1" operator="equal">
      <formula>A199</formula>
    </cfRule>
    <cfRule type="cellIs" dxfId="28" priority="34" stopIfTrue="1" operator="equal">
      <formula>0</formula>
    </cfRule>
  </conditionalFormatting>
  <conditionalFormatting sqref="A201:C201">
    <cfRule type="cellIs" dxfId="27" priority="31" stopIfTrue="1" operator="equal">
      <formula>A200</formula>
    </cfRule>
    <cfRule type="cellIs" dxfId="26" priority="32" stopIfTrue="1" operator="equal">
      <formula>0</formula>
    </cfRule>
  </conditionalFormatting>
  <conditionalFormatting sqref="A202:C202">
    <cfRule type="cellIs" dxfId="25" priority="29" stopIfTrue="1" operator="equal">
      <formula>A201</formula>
    </cfRule>
    <cfRule type="cellIs" dxfId="24" priority="30" stopIfTrue="1" operator="equal">
      <formula>0</formula>
    </cfRule>
  </conditionalFormatting>
  <conditionalFormatting sqref="A203:C203">
    <cfRule type="cellIs" dxfId="23" priority="27" stopIfTrue="1" operator="equal">
      <formula>A202</formula>
    </cfRule>
    <cfRule type="cellIs" dxfId="22" priority="28" stopIfTrue="1" operator="equal">
      <formula>0</formula>
    </cfRule>
  </conditionalFormatting>
  <conditionalFormatting sqref="A204:C204">
    <cfRule type="cellIs" dxfId="21" priority="25" stopIfTrue="1" operator="equal">
      <formula>A203</formula>
    </cfRule>
    <cfRule type="cellIs" dxfId="20" priority="26" stopIfTrue="1" operator="equal">
      <formula>0</formula>
    </cfRule>
  </conditionalFormatting>
  <conditionalFormatting sqref="A205:C205">
    <cfRule type="cellIs" dxfId="19" priority="23" stopIfTrue="1" operator="equal">
      <formula>A204</formula>
    </cfRule>
    <cfRule type="cellIs" dxfId="18" priority="24" stopIfTrue="1" operator="equal">
      <formula>0</formula>
    </cfRule>
  </conditionalFormatting>
  <conditionalFormatting sqref="A206:C206">
    <cfRule type="cellIs" dxfId="17" priority="21" stopIfTrue="1" operator="equal">
      <formula>A205</formula>
    </cfRule>
    <cfRule type="cellIs" dxfId="16" priority="22" stopIfTrue="1" operator="equal">
      <formula>0</formula>
    </cfRule>
  </conditionalFormatting>
  <conditionalFormatting sqref="A207:C207">
    <cfRule type="cellIs" dxfId="15" priority="19" stopIfTrue="1" operator="equal">
      <formula>A206</formula>
    </cfRule>
    <cfRule type="cellIs" dxfId="14" priority="20" stopIfTrue="1" operator="equal">
      <formula>0</formula>
    </cfRule>
  </conditionalFormatting>
  <conditionalFormatting sqref="A208:C208">
    <cfRule type="cellIs" dxfId="13" priority="17" stopIfTrue="1" operator="equal">
      <formula>A207</formula>
    </cfRule>
    <cfRule type="cellIs" dxfId="12" priority="18" stopIfTrue="1" operator="equal">
      <formula>0</formula>
    </cfRule>
  </conditionalFormatting>
  <conditionalFormatting sqref="A209:C209">
    <cfRule type="cellIs" dxfId="11" priority="15" stopIfTrue="1" operator="equal">
      <formula>A208</formula>
    </cfRule>
    <cfRule type="cellIs" dxfId="10" priority="16" stopIfTrue="1" operator="equal">
      <formula>0</formula>
    </cfRule>
  </conditionalFormatting>
  <conditionalFormatting sqref="A210:C210">
    <cfRule type="cellIs" dxfId="9" priority="13" stopIfTrue="1" operator="equal">
      <formula>A209</formula>
    </cfRule>
    <cfRule type="cellIs" dxfId="8" priority="14" stopIfTrue="1" operator="equal">
      <formula>0</formula>
    </cfRule>
  </conditionalFormatting>
  <conditionalFormatting sqref="A211:C211">
    <cfRule type="cellIs" dxfId="7" priority="11" stopIfTrue="1" operator="equal">
      <formula>A210</formula>
    </cfRule>
    <cfRule type="cellIs" dxfId="6" priority="12" stopIfTrue="1" operator="equal">
      <formula>0</formula>
    </cfRule>
  </conditionalFormatting>
  <conditionalFormatting sqref="A212:C212">
    <cfRule type="cellIs" dxfId="5" priority="9" stopIfTrue="1" operator="equal">
      <formula>A211</formula>
    </cfRule>
    <cfRule type="cellIs" dxfId="4" priority="10" stopIfTrue="1" operator="equal">
      <formula>0</formula>
    </cfRule>
  </conditionalFormatting>
  <conditionalFormatting sqref="A213:C213">
    <cfRule type="cellIs" dxfId="3" priority="7" stopIfTrue="1" operator="equal">
      <formula>A212</formula>
    </cfRule>
    <cfRule type="cellIs" dxfId="2" priority="8" stopIfTrue="1" operator="equal">
      <formula>0</formula>
    </cfRule>
  </conditionalFormatting>
  <conditionalFormatting sqref="A214:C214">
    <cfRule type="cellIs" dxfId="1" priority="5" stopIfTrue="1" operator="equal">
      <formula>A213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КПК0112111</vt:lpstr>
      <vt:lpstr>'Додаток2 КПК0112111'!Область_печати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2022-01-10T09:11:06Z</cp:lastPrinted>
  <dcterms:created xsi:type="dcterms:W3CDTF">2016-07-02T12:27:50Z</dcterms:created>
  <dcterms:modified xsi:type="dcterms:W3CDTF">2022-01-10T09:11:14Z</dcterms:modified>
</cp:coreProperties>
</file>