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<sst xmlns="http://schemas.openxmlformats.org/spreadsheetml/2006/main" count="264" uniqueCount="130">
  <si>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</si>
  <si>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</si>
  <si>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</si>
  <si>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</si>
  <si>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</si>
  <si>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</si>
  <si>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</si>
  <si>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</si>
  <si>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</si>
  <si>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</si>
  <si>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</si>
  <si>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</si>
  <si>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</si>
  <si>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</si>
  <si>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</si>
  <si>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</si>
  <si>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</si>
  <si>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</si>
  <si>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</si>
  <si>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</si>
  <si>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</si>
  <si>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</si>
  <si>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</si>
  <si>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</si>
  <si>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</si>
  <si>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</si>
  <si>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</si>
  <si>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</si>
  <si>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</si>
  <si>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</si>
  <si>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</si>
  <si>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</si>
  <si>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</si>
  <si>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</si>
  <si>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</si>
  <si>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</si>
  <si>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</si>
  <si>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</si>
  <si>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</si>
  <si>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</si>
  <si>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</si>
  <si>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</si>
  <si>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</si>
  <si>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</si>
  <si>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</si>
  <si>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</si>
  <si>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</si>
  <si>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</si>
  <si>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</si>
  <si>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</si>
  <si>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</si>
  <si>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</si>
  <si>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</si>
  <si>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</si>
  <si>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</si>
  <si>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</si>
  <si>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</si>
  <si>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</si>
  <si>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</si>
  <si>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</si>
  <si>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</si>
  <si>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</si>
  <si>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</si>
  <si>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</si>
  <si>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</si>
  <si>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</si>
  <si>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</si>
  <si>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</si>
  <si>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</si>
  <si>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</si>
  <si>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</si>
  <si>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</si>
  <si>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</si>
  <si>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</si>
  <si>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</si>
  <si>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</si>
  <si>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</si>
  <si>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</si>
  <si>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</si>
  <si>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</si>
  <si>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</si>
  <si>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</si>
  <si>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</si>
  <si>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</si>
  <si>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</si>
  <si>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</si>
  <si>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</si>
  <si>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</si>
  <si>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</si>
  <si>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</si>
  <si>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</si>
  <si>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</si>
  <si>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</si>
  <si>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</si>
  <si>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</si>
  <si>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</si>
  <si>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</si>
  <si>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</si>
  <si>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</si>
  <si>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</si>
  <si>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</si>
  <si>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</si>
  <si>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</si>
  <si>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</si>
  <si>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</si>
  <si>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</si>
  <si>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</si>
  <si>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</si>
  <si>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</si>
  <si>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</si>
  <si>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</si>
  <si>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</si>
  <si>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</si>
  <si>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</si>
  <si>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</si>
  <si>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</si>
  <si>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</si>
  <si>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</si>
  <si>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</si>
  <si>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</si>
  <si>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</si>
  <si>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</si>
  <si>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</si>
  <si>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Кількість закладів в яких планується реалізація заходів на підвищення якості освіти щодо придбання персональних комп'ютерів</t>
  </si>
  <si>
    <t>Кількість закладів в яких планується реалізація заходів на підвищення якості освіти щодо придбання послуг з доступу до Інтернету</t>
  </si>
  <si>
    <t>Середні витрати на один заклад щодо придбання персональних комп'ютерів</t>
  </si>
  <si>
    <t>Середні витрати на один заклад щодо придбання послуг з доступу до Інтернету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</si>
  <si>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 розпорядження міського голови № 181-ОД від 27.12.2019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</si>
  <si>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30186138,43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28955800,43</t>
    </r>
    <r>
      <rPr>
        <sz val="11"/>
        <color indexed="8"/>
        <rFont val="Times New Roman"/>
        <family val="1"/>
      </rPr>
      <t xml:space="preserve"> гривень та спеціального фонду 1230338 гривень .</t>
    </r>
  </si>
  <si>
    <t>№ 415/34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</si>
</sst>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B1">
      <selection activeCell="H12" sqref="H12:K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9" t="s">
        <v>0</v>
      </c>
      <c r="K2" s="119"/>
      <c r="L2" s="119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120" t="s">
        <v>75</v>
      </c>
      <c r="K3" s="120"/>
      <c r="L3" s="12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21" t="s">
        <v>1</v>
      </c>
      <c r="I4" s="121"/>
      <c r="J4" s="121"/>
      <c r="K4" s="121"/>
      <c r="L4" s="121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42" t="s">
        <v>2</v>
      </c>
      <c r="I5" s="42"/>
      <c r="J5" s="42"/>
      <c r="K5" s="42"/>
      <c r="L5" s="42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17"/>
      <c r="I6" s="117"/>
      <c r="J6" s="117"/>
      <c r="K6" s="117"/>
      <c r="L6" s="117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22" t="s">
        <v>61</v>
      </c>
      <c r="I7" s="122"/>
      <c r="J7" s="122"/>
      <c r="K7" s="122"/>
      <c r="L7" s="12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16" t="s">
        <v>4</v>
      </c>
      <c r="I8" s="116"/>
      <c r="J8" s="116"/>
      <c r="K8" s="116"/>
      <c r="L8" s="11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105"/>
      <c r="I9" s="105"/>
      <c r="J9" s="105"/>
      <c r="K9" s="105"/>
      <c r="L9" s="105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117"/>
      <c r="I10" s="117"/>
      <c r="J10" s="117"/>
      <c r="K10" s="117"/>
      <c r="L10" s="117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14" t="s">
        <v>5</v>
      </c>
      <c r="I11" s="114"/>
      <c r="J11" s="114"/>
      <c r="K11" s="114"/>
      <c r="L11" s="114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117" t="s">
        <v>129</v>
      </c>
      <c r="I12" s="117"/>
      <c r="J12" s="117"/>
      <c r="K12" s="117"/>
      <c r="L12" s="38"/>
      <c r="M12" s="1"/>
    </row>
    <row r="13" spans="1:13" ht="19.5" customHeight="1">
      <c r="A13" s="1"/>
      <c r="B13" s="118" t="s">
        <v>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"/>
    </row>
    <row r="14" spans="1:13" ht="15.75" customHeight="1">
      <c r="A14" s="1"/>
      <c r="B14" s="1"/>
      <c r="C14" s="1"/>
      <c r="D14" s="1"/>
      <c r="E14" s="92" t="s">
        <v>73</v>
      </c>
      <c r="F14" s="92"/>
      <c r="G14" s="92"/>
      <c r="H14" s="92"/>
      <c r="I14" s="92"/>
      <c r="J14" s="92"/>
      <c r="K14" s="92"/>
      <c r="L14" s="92"/>
      <c r="M14" s="1"/>
    </row>
    <row r="15" spans="1:13" ht="0.75" customHeight="1">
      <c r="A15" s="1"/>
      <c r="B15" s="96" t="s">
        <v>7</v>
      </c>
      <c r="C15" s="112" t="s">
        <v>8</v>
      </c>
      <c r="D15" s="96" t="s">
        <v>3</v>
      </c>
      <c r="E15" s="96"/>
      <c r="F15" s="96"/>
      <c r="G15" s="96"/>
      <c r="H15" s="96"/>
      <c r="I15" s="96"/>
      <c r="J15" s="96"/>
      <c r="K15" s="96"/>
      <c r="L15" s="96"/>
      <c r="M15" s="1"/>
    </row>
    <row r="16" spans="1:13" ht="16.5" customHeight="1">
      <c r="A16" s="1"/>
      <c r="B16" s="96"/>
      <c r="C16" s="112"/>
      <c r="D16" s="96"/>
      <c r="E16" s="96"/>
      <c r="F16" s="96"/>
      <c r="G16" s="96"/>
      <c r="H16" s="96"/>
      <c r="I16" s="96"/>
      <c r="J16" s="96"/>
      <c r="K16" s="96"/>
      <c r="L16" s="96"/>
      <c r="M16" s="1"/>
    </row>
    <row r="17" spans="1:13" ht="9.75" customHeight="1">
      <c r="A17" s="1"/>
      <c r="B17" s="1"/>
      <c r="C17" s="2" t="s">
        <v>9</v>
      </c>
      <c r="D17" s="114" t="s">
        <v>10</v>
      </c>
      <c r="E17" s="114"/>
      <c r="F17" s="114"/>
      <c r="G17" s="114"/>
      <c r="H17" s="114"/>
      <c r="I17" s="114"/>
      <c r="J17" s="114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6" t="s">
        <v>3</v>
      </c>
      <c r="E18" s="96"/>
      <c r="F18" s="96"/>
      <c r="G18" s="96"/>
      <c r="H18" s="96"/>
      <c r="I18" s="96"/>
      <c r="J18" s="96"/>
      <c r="K18" s="96"/>
      <c r="L18" s="96"/>
      <c r="M18" s="1"/>
    </row>
    <row r="19" spans="1:13" ht="9.75" customHeight="1">
      <c r="A19" s="1"/>
      <c r="B19" s="1"/>
      <c r="C19" s="2" t="s">
        <v>9</v>
      </c>
      <c r="D19" s="114" t="s">
        <v>13</v>
      </c>
      <c r="E19" s="114"/>
      <c r="F19" s="114"/>
      <c r="G19" s="114"/>
      <c r="H19" s="114"/>
      <c r="I19" s="114"/>
      <c r="J19" s="114"/>
      <c r="K19" s="1"/>
      <c r="L19" s="1"/>
      <c r="M19" s="1"/>
    </row>
    <row r="20" spans="1:13" ht="18" customHeight="1">
      <c r="A20" s="1"/>
      <c r="B20" s="5" t="s">
        <v>14</v>
      </c>
      <c r="C20" s="112" t="s">
        <v>15</v>
      </c>
      <c r="D20" s="112" t="s">
        <v>16</v>
      </c>
      <c r="E20" s="113" t="s">
        <v>17</v>
      </c>
      <c r="F20" s="113"/>
      <c r="G20" s="113"/>
      <c r="H20" s="113"/>
      <c r="I20" s="113"/>
      <c r="J20" s="113"/>
      <c r="K20" s="1"/>
      <c r="L20" s="1"/>
      <c r="M20" s="1"/>
    </row>
    <row r="21" spans="1:13" ht="29.25" customHeight="1">
      <c r="A21" s="1"/>
      <c r="B21" s="1"/>
      <c r="C21" s="112"/>
      <c r="D21" s="112"/>
      <c r="E21" s="113"/>
      <c r="F21" s="113"/>
      <c r="G21" s="113"/>
      <c r="H21" s="113"/>
      <c r="I21" s="113"/>
      <c r="J21" s="113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114" t="s">
        <v>19</v>
      </c>
      <c r="F22" s="114"/>
      <c r="G22" s="114"/>
      <c r="H22" s="114"/>
      <c r="I22" s="114"/>
      <c r="J22" s="114"/>
      <c r="K22" s="1"/>
      <c r="L22" s="1"/>
      <c r="M22" s="1"/>
    </row>
    <row r="23" spans="1:13" ht="31.5" customHeight="1">
      <c r="A23" s="1"/>
      <c r="B23" s="115" t="s">
        <v>128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"/>
    </row>
    <row r="24" spans="1:13" ht="13.5" customHeight="1">
      <c r="A24" s="1"/>
      <c r="B24" s="105" t="s">
        <v>20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"/>
    </row>
    <row r="25" spans="1:13" ht="132" customHeight="1">
      <c r="A25" s="1"/>
      <c r="B25" s="104" t="s">
        <v>127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"/>
    </row>
    <row r="26" spans="1:13" ht="15" customHeight="1">
      <c r="A26" s="1"/>
      <c r="B26" s="107" t="s">
        <v>76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6.5" customHeight="1">
      <c r="A27" s="1"/>
      <c r="B27" s="25">
        <v>1</v>
      </c>
      <c r="C27" s="108" t="s">
        <v>62</v>
      </c>
      <c r="D27" s="108"/>
      <c r="E27" s="108"/>
      <c r="F27" s="108"/>
      <c r="G27" s="108"/>
      <c r="H27" s="108"/>
      <c r="I27" s="108"/>
      <c r="J27" s="108"/>
      <c r="K27" s="108"/>
      <c r="L27" s="108"/>
      <c r="M27" s="26"/>
    </row>
    <row r="28" spans="1:13" ht="14.25" customHeight="1">
      <c r="A28" s="1"/>
      <c r="B28" s="25">
        <v>2</v>
      </c>
      <c r="C28" s="109" t="s">
        <v>82</v>
      </c>
      <c r="D28" s="110"/>
      <c r="E28" s="110"/>
      <c r="F28" s="110"/>
      <c r="G28" s="110"/>
      <c r="H28" s="110"/>
      <c r="I28" s="110"/>
      <c r="J28" s="110"/>
      <c r="K28" s="110"/>
      <c r="L28" s="111"/>
      <c r="M28" s="26"/>
    </row>
    <row r="29" spans="1:13" ht="14.25" customHeight="1">
      <c r="A29" s="1"/>
      <c r="B29" s="105" t="s">
        <v>77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"/>
    </row>
    <row r="30" spans="1:13" ht="16.5" customHeight="1">
      <c r="A30" s="1"/>
      <c r="B30" s="104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6" t="s">
        <v>78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"/>
    </row>
    <row r="34" spans="1:13" ht="19.5" customHeight="1">
      <c r="A34" s="1"/>
      <c r="B34" s="27" t="s">
        <v>21</v>
      </c>
      <c r="C34" s="106" t="s">
        <v>22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"/>
    </row>
    <row r="35" spans="1:13" ht="9.75" customHeight="1">
      <c r="A35" s="1"/>
      <c r="B35" s="7">
        <v>1</v>
      </c>
      <c r="C35" s="68" t="s">
        <v>63</v>
      </c>
      <c r="D35" s="68"/>
      <c r="E35" s="68"/>
      <c r="F35" s="68"/>
      <c r="G35" s="68"/>
      <c r="H35" s="68"/>
      <c r="I35" s="68"/>
      <c r="J35" s="68"/>
      <c r="K35" s="68"/>
      <c r="L35" s="68"/>
      <c r="M35" s="1"/>
    </row>
    <row r="36" spans="1:13" ht="9.75" customHeight="1">
      <c r="A36" s="1"/>
      <c r="B36" s="7">
        <v>1</v>
      </c>
      <c r="C36" s="68" t="s">
        <v>112</v>
      </c>
      <c r="D36" s="68"/>
      <c r="E36" s="68"/>
      <c r="F36" s="68"/>
      <c r="G36" s="68"/>
      <c r="H36" s="68"/>
      <c r="I36" s="68"/>
      <c r="J36" s="68"/>
      <c r="K36" s="68"/>
      <c r="L36" s="68"/>
      <c r="M36" s="1"/>
    </row>
    <row r="37" spans="1:13" ht="12.75" customHeight="1">
      <c r="A37" s="1"/>
      <c r="B37" s="96" t="s">
        <v>79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97" t="s">
        <v>24</v>
      </c>
      <c r="D39" s="97"/>
      <c r="E39" s="97"/>
      <c r="F39" s="97"/>
      <c r="G39" s="97" t="s">
        <v>25</v>
      </c>
      <c r="H39" s="97"/>
      <c r="I39" s="97" t="s">
        <v>26</v>
      </c>
      <c r="J39" s="97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98" t="s">
        <v>30</v>
      </c>
      <c r="D40" s="98"/>
      <c r="E40" s="98"/>
      <c r="F40" s="98"/>
      <c r="G40" s="98" t="s">
        <v>31</v>
      </c>
      <c r="H40" s="98"/>
      <c r="I40" s="98" t="s">
        <v>32</v>
      </c>
      <c r="J40" s="98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69" t="s">
        <v>74</v>
      </c>
      <c r="D41" s="100"/>
      <c r="E41" s="100"/>
      <c r="F41" s="101"/>
      <c r="G41" s="102">
        <v>28955800.43</v>
      </c>
      <c r="H41" s="102"/>
      <c r="I41" s="103">
        <v>1230338</v>
      </c>
      <c r="J41" s="103"/>
      <c r="K41" s="28">
        <v>0</v>
      </c>
      <c r="L41" s="28">
        <f>G41+I41</f>
        <v>30186138.43</v>
      </c>
      <c r="M41" s="1"/>
    </row>
    <row r="42" spans="1:13" ht="12.75" customHeight="1">
      <c r="A42" s="1"/>
      <c r="B42" s="11"/>
      <c r="C42" s="88" t="s">
        <v>93</v>
      </c>
      <c r="D42" s="70"/>
      <c r="E42" s="70"/>
      <c r="F42" s="71"/>
      <c r="G42" s="72">
        <v>23421315.4</v>
      </c>
      <c r="H42" s="73"/>
      <c r="I42" s="123">
        <v>0</v>
      </c>
      <c r="J42" s="124"/>
      <c r="K42" s="28">
        <v>0</v>
      </c>
      <c r="L42" s="28">
        <f>G42+I42+K42</f>
        <v>23421315.4</v>
      </c>
      <c r="M42" s="1"/>
    </row>
    <row r="43" spans="1:13" ht="11.25" customHeight="1">
      <c r="A43" s="1"/>
      <c r="B43" s="11"/>
      <c r="C43" s="88" t="s">
        <v>94</v>
      </c>
      <c r="D43" s="70"/>
      <c r="E43" s="70"/>
      <c r="F43" s="71"/>
      <c r="G43" s="72">
        <v>91762</v>
      </c>
      <c r="H43" s="73"/>
      <c r="I43" s="72">
        <v>272370</v>
      </c>
      <c r="J43" s="73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88" t="s">
        <v>84</v>
      </c>
      <c r="D44" s="70"/>
      <c r="E44" s="70"/>
      <c r="F44" s="71"/>
      <c r="G44" s="72">
        <v>374488</v>
      </c>
      <c r="H44" s="73"/>
      <c r="I44" s="72">
        <v>45212</v>
      </c>
      <c r="J44" s="73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88" t="s">
        <v>83</v>
      </c>
      <c r="D45" s="70"/>
      <c r="E45" s="70"/>
      <c r="F45" s="71"/>
      <c r="G45" s="72">
        <v>23691</v>
      </c>
      <c r="H45" s="73"/>
      <c r="I45" s="72">
        <v>187759</v>
      </c>
      <c r="J45" s="73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69" t="s">
        <v>107</v>
      </c>
      <c r="D46" s="70"/>
      <c r="E46" s="70"/>
      <c r="F46" s="71"/>
      <c r="G46" s="72">
        <v>188000</v>
      </c>
      <c r="H46" s="73"/>
      <c r="I46" s="72">
        <v>220497</v>
      </c>
      <c r="J46" s="73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69" t="s">
        <v>114</v>
      </c>
      <c r="D47" s="70"/>
      <c r="E47" s="70"/>
      <c r="F47" s="71"/>
      <c r="G47" s="72">
        <v>95000</v>
      </c>
      <c r="H47" s="73"/>
      <c r="I47" s="72">
        <v>330000</v>
      </c>
      <c r="J47" s="73"/>
      <c r="K47" s="19">
        <v>0</v>
      </c>
      <c r="L47" s="19">
        <f>G47+I47</f>
        <v>425000</v>
      </c>
      <c r="M47" s="1"/>
    </row>
    <row r="48" spans="1:13" ht="13.5" customHeight="1">
      <c r="A48" s="1"/>
      <c r="B48" s="90" t="s">
        <v>28</v>
      </c>
      <c r="C48" s="90"/>
      <c r="D48" s="90"/>
      <c r="E48" s="90"/>
      <c r="F48" s="90"/>
      <c r="G48" s="95">
        <f>G41</f>
        <v>28955800.43</v>
      </c>
      <c r="H48" s="95"/>
      <c r="I48" s="95">
        <f>I41</f>
        <v>1230338</v>
      </c>
      <c r="J48" s="95"/>
      <c r="K48" s="20">
        <v>0</v>
      </c>
      <c r="L48" s="20">
        <f>G48+I48</f>
        <v>30186138.43</v>
      </c>
      <c r="M48" s="1"/>
    </row>
    <row r="49" spans="1:13" ht="15" customHeight="1">
      <c r="A49" s="1"/>
      <c r="B49" s="96" t="s">
        <v>80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97" t="s">
        <v>35</v>
      </c>
      <c r="C51" s="97"/>
      <c r="D51" s="97"/>
      <c r="E51" s="97"/>
      <c r="F51" s="97"/>
      <c r="G51" s="97"/>
      <c r="H51" s="97"/>
      <c r="I51" s="97" t="s">
        <v>25</v>
      </c>
      <c r="J51" s="97"/>
      <c r="K51" s="9" t="s">
        <v>26</v>
      </c>
      <c r="L51" s="9" t="s">
        <v>28</v>
      </c>
      <c r="M51" s="1"/>
    </row>
    <row r="52" spans="1:13" ht="9.75" customHeight="1">
      <c r="A52" s="1"/>
      <c r="B52" s="98" t="s">
        <v>29</v>
      </c>
      <c r="C52" s="98"/>
      <c r="D52" s="98"/>
      <c r="E52" s="98"/>
      <c r="F52" s="98"/>
      <c r="G52" s="98"/>
      <c r="H52" s="98"/>
      <c r="I52" s="98" t="s">
        <v>30</v>
      </c>
      <c r="J52" s="98"/>
      <c r="K52" s="10" t="s">
        <v>31</v>
      </c>
      <c r="L52" s="10" t="s">
        <v>32</v>
      </c>
      <c r="M52" s="1"/>
    </row>
    <row r="53" spans="1:13" ht="13.5" customHeight="1">
      <c r="A53" s="1"/>
      <c r="B53" s="99" t="s">
        <v>64</v>
      </c>
      <c r="C53" s="68"/>
      <c r="D53" s="68"/>
      <c r="E53" s="68"/>
      <c r="F53" s="68"/>
      <c r="G53" s="68"/>
      <c r="H53" s="68"/>
      <c r="I53" s="94">
        <v>72000</v>
      </c>
      <c r="J53" s="94"/>
      <c r="K53" s="12">
        <v>0</v>
      </c>
      <c r="L53" s="94">
        <v>72000</v>
      </c>
      <c r="M53" s="94"/>
    </row>
    <row r="54" spans="1:13" ht="13.5" customHeight="1">
      <c r="A54" s="1"/>
      <c r="B54" s="99" t="s">
        <v>65</v>
      </c>
      <c r="C54" s="68"/>
      <c r="D54" s="68"/>
      <c r="E54" s="68"/>
      <c r="F54" s="68"/>
      <c r="G54" s="68"/>
      <c r="H54" s="68"/>
      <c r="I54" s="94">
        <v>941786</v>
      </c>
      <c r="J54" s="94"/>
      <c r="K54" s="12">
        <v>0</v>
      </c>
      <c r="L54" s="94">
        <f>I54+K54</f>
        <v>941786</v>
      </c>
      <c r="M54" s="94"/>
    </row>
    <row r="55" spans="1:13" ht="13.5" customHeight="1">
      <c r="A55" s="1"/>
      <c r="B55" s="99" t="s">
        <v>66</v>
      </c>
      <c r="C55" s="68"/>
      <c r="D55" s="68"/>
      <c r="E55" s="68"/>
      <c r="F55" s="68"/>
      <c r="G55" s="68"/>
      <c r="H55" s="68"/>
      <c r="I55" s="94">
        <v>127000</v>
      </c>
      <c r="J55" s="94"/>
      <c r="K55" s="12">
        <v>0</v>
      </c>
      <c r="L55" s="94">
        <f>I55+K55</f>
        <v>127000</v>
      </c>
      <c r="M55" s="94"/>
    </row>
    <row r="56" spans="1:13" ht="11.25" customHeight="1">
      <c r="A56" s="1"/>
      <c r="B56" s="90" t="s">
        <v>28</v>
      </c>
      <c r="C56" s="90"/>
      <c r="D56" s="90"/>
      <c r="E56" s="90"/>
      <c r="F56" s="90"/>
      <c r="G56" s="90"/>
      <c r="H56" s="90"/>
      <c r="I56" s="95">
        <f>I53+I54+I55</f>
        <v>1140786</v>
      </c>
      <c r="J56" s="95"/>
      <c r="K56" s="14">
        <v>0</v>
      </c>
      <c r="L56" s="95">
        <f>L53+L54+L55</f>
        <v>1140786</v>
      </c>
      <c r="M56" s="95"/>
    </row>
    <row r="57" spans="1:13" ht="12" customHeight="1">
      <c r="A57" s="1"/>
      <c r="B57" s="96" t="s">
        <v>81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"/>
    </row>
    <row r="58" spans="1:13" ht="21" customHeight="1">
      <c r="A58" s="1"/>
      <c r="B58" s="9" t="s">
        <v>21</v>
      </c>
      <c r="C58" s="97" t="s">
        <v>36</v>
      </c>
      <c r="D58" s="97"/>
      <c r="E58" s="97"/>
      <c r="F58" s="9" t="s">
        <v>37</v>
      </c>
      <c r="G58" s="97" t="s">
        <v>38</v>
      </c>
      <c r="H58" s="97"/>
      <c r="I58" s="97" t="s">
        <v>25</v>
      </c>
      <c r="J58" s="97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98" t="s">
        <v>30</v>
      </c>
      <c r="D59" s="98"/>
      <c r="E59" s="98"/>
      <c r="F59" s="10" t="s">
        <v>31</v>
      </c>
      <c r="G59" s="98" t="s">
        <v>32</v>
      </c>
      <c r="H59" s="98"/>
      <c r="I59" s="98" t="s">
        <v>33</v>
      </c>
      <c r="J59" s="98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61" t="s">
        <v>40</v>
      </c>
      <c r="D60" s="61"/>
      <c r="E60" s="61"/>
      <c r="F60" s="13" t="s">
        <v>41</v>
      </c>
      <c r="G60" s="90" t="s">
        <v>41</v>
      </c>
      <c r="H60" s="90"/>
      <c r="I60" s="90" t="s">
        <v>41</v>
      </c>
      <c r="J60" s="90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83" t="s">
        <v>42</v>
      </c>
      <c r="D61" s="83"/>
      <c r="E61" s="83"/>
      <c r="F61" s="16" t="s">
        <v>43</v>
      </c>
      <c r="G61" s="82" t="s">
        <v>67</v>
      </c>
      <c r="H61" s="83"/>
      <c r="I61" s="89">
        <v>3</v>
      </c>
      <c r="J61" s="89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83" t="s">
        <v>44</v>
      </c>
      <c r="D62" s="83"/>
      <c r="E62" s="83"/>
      <c r="F62" s="16" t="s">
        <v>43</v>
      </c>
      <c r="G62" s="82" t="s">
        <v>67</v>
      </c>
      <c r="H62" s="83"/>
      <c r="I62" s="89">
        <v>49</v>
      </c>
      <c r="J62" s="89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83" t="s">
        <v>45</v>
      </c>
      <c r="D63" s="83"/>
      <c r="E63" s="83"/>
      <c r="F63" s="16" t="s">
        <v>43</v>
      </c>
      <c r="G63" s="82" t="s">
        <v>67</v>
      </c>
      <c r="H63" s="83"/>
      <c r="I63" s="89">
        <v>220</v>
      </c>
      <c r="J63" s="89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61" t="s">
        <v>56</v>
      </c>
      <c r="D64" s="61"/>
      <c r="E64" s="61"/>
      <c r="F64" s="13" t="s">
        <v>41</v>
      </c>
      <c r="G64" s="90" t="s">
        <v>41</v>
      </c>
      <c r="H64" s="90"/>
      <c r="I64" s="91" t="s">
        <v>41</v>
      </c>
      <c r="J64" s="91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82" t="s">
        <v>69</v>
      </c>
      <c r="D65" s="83"/>
      <c r="E65" s="83"/>
      <c r="F65" s="16" t="s">
        <v>57</v>
      </c>
      <c r="G65" s="83" t="s">
        <v>58</v>
      </c>
      <c r="H65" s="83"/>
      <c r="I65" s="89">
        <v>1121</v>
      </c>
      <c r="J65" s="89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82" t="s">
        <v>103</v>
      </c>
      <c r="D66" s="83"/>
      <c r="E66" s="83"/>
      <c r="F66" s="16" t="s">
        <v>57</v>
      </c>
      <c r="G66" s="83" t="s">
        <v>106</v>
      </c>
      <c r="H66" s="83"/>
      <c r="I66" s="89">
        <v>108</v>
      </c>
      <c r="J66" s="89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82" t="s">
        <v>104</v>
      </c>
      <c r="D67" s="83"/>
      <c r="E67" s="83"/>
      <c r="F67" s="16" t="s">
        <v>57</v>
      </c>
      <c r="G67" s="83" t="s">
        <v>105</v>
      </c>
      <c r="H67" s="83"/>
      <c r="I67" s="89">
        <v>8</v>
      </c>
      <c r="J67" s="89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61" t="s">
        <v>46</v>
      </c>
      <c r="D68" s="61"/>
      <c r="E68" s="61"/>
      <c r="F68" s="13" t="s">
        <v>41</v>
      </c>
      <c r="G68" s="90" t="s">
        <v>41</v>
      </c>
      <c r="H68" s="90"/>
      <c r="I68" s="90" t="s">
        <v>41</v>
      </c>
      <c r="J68" s="90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83" t="s">
        <v>47</v>
      </c>
      <c r="D69" s="83"/>
      <c r="E69" s="83"/>
      <c r="F69" s="16" t="s">
        <v>48</v>
      </c>
      <c r="G69" s="83" t="s">
        <v>49</v>
      </c>
      <c r="H69" s="83"/>
      <c r="I69" s="93">
        <f>G41/I65</f>
        <v>25830.33044603033</v>
      </c>
      <c r="J69" s="93"/>
      <c r="K69" s="17">
        <f>I48/I65</f>
        <v>1097.536128456735</v>
      </c>
      <c r="L69" s="17">
        <f>I69+K69</f>
        <v>26927.866574487063</v>
      </c>
      <c r="M69" s="1"/>
    </row>
    <row r="70" spans="1:13" ht="15" customHeight="1">
      <c r="A70" s="1"/>
      <c r="B70" s="13" t="s">
        <v>41</v>
      </c>
      <c r="C70" s="82" t="s">
        <v>70</v>
      </c>
      <c r="D70" s="83"/>
      <c r="E70" s="83"/>
      <c r="F70" s="16" t="s">
        <v>48</v>
      </c>
      <c r="G70" s="83" t="s">
        <v>52</v>
      </c>
      <c r="H70" s="83"/>
      <c r="I70" s="84">
        <f>I53/I65</f>
        <v>64.22836752899197</v>
      </c>
      <c r="J70" s="84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82" t="s">
        <v>71</v>
      </c>
      <c r="D71" s="83"/>
      <c r="E71" s="83"/>
      <c r="F71" s="16" t="s">
        <v>48</v>
      </c>
      <c r="G71" s="83" t="s">
        <v>52</v>
      </c>
      <c r="H71" s="83"/>
      <c r="I71" s="84">
        <f>I54/I65</f>
        <v>840.1302408563782</v>
      </c>
      <c r="J71" s="84"/>
      <c r="K71" s="24">
        <v>0</v>
      </c>
      <c r="L71" s="24">
        <f>I71+K71</f>
        <v>840.1302408563782</v>
      </c>
      <c r="M71" s="1"/>
    </row>
    <row r="72" spans="1:13" ht="12" customHeight="1">
      <c r="A72" s="1"/>
      <c r="B72" s="13" t="s">
        <v>41</v>
      </c>
      <c r="C72" s="82" t="s">
        <v>72</v>
      </c>
      <c r="D72" s="83"/>
      <c r="E72" s="83"/>
      <c r="F72" s="16" t="s">
        <v>48</v>
      </c>
      <c r="G72" s="83" t="s">
        <v>52</v>
      </c>
      <c r="H72" s="83"/>
      <c r="I72" s="84">
        <f>I55/I65</f>
        <v>113.29170383586084</v>
      </c>
      <c r="J72" s="84"/>
      <c r="K72" s="24">
        <v>0</v>
      </c>
      <c r="L72" s="24">
        <f>I72+K72</f>
        <v>113.29170383586084</v>
      </c>
      <c r="M72" s="1"/>
    </row>
    <row r="73" spans="1:13" ht="13.5" customHeight="1">
      <c r="A73" s="1"/>
      <c r="B73" s="13" t="s">
        <v>41</v>
      </c>
      <c r="C73" s="83" t="s">
        <v>50</v>
      </c>
      <c r="D73" s="83"/>
      <c r="E73" s="83"/>
      <c r="F73" s="16" t="s">
        <v>51</v>
      </c>
      <c r="G73" s="83" t="s">
        <v>52</v>
      </c>
      <c r="H73" s="83"/>
      <c r="I73" s="89">
        <v>182723</v>
      </c>
      <c r="J73" s="89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82" t="s">
        <v>68</v>
      </c>
      <c r="D74" s="83"/>
      <c r="E74" s="83"/>
      <c r="F74" s="23" t="s">
        <v>57</v>
      </c>
      <c r="G74" s="83" t="s">
        <v>52</v>
      </c>
      <c r="H74" s="83"/>
      <c r="I74" s="89">
        <v>22.88</v>
      </c>
      <c r="J74" s="89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61" t="s">
        <v>53</v>
      </c>
      <c r="D75" s="61"/>
      <c r="E75" s="61"/>
      <c r="F75" s="13" t="s">
        <v>41</v>
      </c>
      <c r="G75" s="90" t="s">
        <v>41</v>
      </c>
      <c r="H75" s="90"/>
      <c r="I75" s="91" t="s">
        <v>41</v>
      </c>
      <c r="J75" s="91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86" t="s">
        <v>54</v>
      </c>
      <c r="D76" s="86"/>
      <c r="E76" s="86"/>
      <c r="F76" s="30" t="s">
        <v>51</v>
      </c>
      <c r="G76" s="86" t="s">
        <v>55</v>
      </c>
      <c r="H76" s="86"/>
      <c r="I76" s="87">
        <v>163</v>
      </c>
      <c r="J76" s="87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82" t="s">
        <v>102</v>
      </c>
      <c r="D77" s="83"/>
      <c r="E77" s="83"/>
      <c r="F77" s="23" t="s">
        <v>100</v>
      </c>
      <c r="G77" s="83" t="s">
        <v>52</v>
      </c>
      <c r="H77" s="83"/>
      <c r="I77" s="125">
        <v>9.63</v>
      </c>
      <c r="J77" s="125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82" t="s">
        <v>99</v>
      </c>
      <c r="D78" s="83"/>
      <c r="E78" s="83"/>
      <c r="F78" s="23" t="s">
        <v>100</v>
      </c>
      <c r="G78" s="83" t="s">
        <v>52</v>
      </c>
      <c r="H78" s="83"/>
      <c r="I78" s="125">
        <v>0.54</v>
      </c>
      <c r="J78" s="125"/>
      <c r="K78" s="37">
        <v>0</v>
      </c>
      <c r="L78" s="37">
        <v>1</v>
      </c>
      <c r="M78" s="1"/>
    </row>
    <row r="79" spans="1:13" ht="12" customHeight="1">
      <c r="A79" s="1"/>
      <c r="B79" s="32"/>
      <c r="C79" s="77" t="s">
        <v>95</v>
      </c>
      <c r="D79" s="75"/>
      <c r="E79" s="76"/>
      <c r="F79" s="33"/>
      <c r="G79" s="50"/>
      <c r="H79" s="51"/>
      <c r="I79" s="52"/>
      <c r="J79" s="53"/>
      <c r="K79" s="34"/>
      <c r="L79" s="34"/>
      <c r="M79" s="1"/>
    </row>
    <row r="80" spans="1:13" ht="12.75" customHeight="1">
      <c r="A80" s="1"/>
      <c r="B80" s="32">
        <v>5</v>
      </c>
      <c r="C80" s="61" t="s">
        <v>40</v>
      </c>
      <c r="D80" s="61"/>
      <c r="E80" s="61"/>
      <c r="F80" s="33"/>
      <c r="G80" s="50"/>
      <c r="H80" s="51"/>
      <c r="I80" s="52"/>
      <c r="J80" s="53"/>
      <c r="K80" s="34"/>
      <c r="L80" s="34"/>
      <c r="M80" s="1"/>
    </row>
    <row r="81" spans="1:13" ht="17.25" customHeight="1">
      <c r="A81" s="1"/>
      <c r="B81" s="32"/>
      <c r="C81" s="85" t="s">
        <v>96</v>
      </c>
      <c r="D81" s="126"/>
      <c r="E81" s="127"/>
      <c r="F81" s="35" t="s">
        <v>43</v>
      </c>
      <c r="G81" s="57" t="s">
        <v>98</v>
      </c>
      <c r="H81" s="58"/>
      <c r="I81" s="52"/>
      <c r="J81" s="53"/>
      <c r="K81" s="34">
        <v>6</v>
      </c>
      <c r="L81" s="34"/>
      <c r="M81" s="1"/>
    </row>
    <row r="82" spans="1:13" ht="12.75" customHeight="1">
      <c r="A82" s="1"/>
      <c r="B82" s="32">
        <v>6</v>
      </c>
      <c r="C82" s="61" t="s">
        <v>46</v>
      </c>
      <c r="D82" s="61"/>
      <c r="E82" s="61"/>
      <c r="F82" s="33"/>
      <c r="G82" s="50"/>
      <c r="H82" s="51"/>
      <c r="I82" s="52"/>
      <c r="J82" s="53"/>
      <c r="K82" s="34"/>
      <c r="L82" s="34"/>
      <c r="M82" s="1"/>
    </row>
    <row r="83" spans="1:13" ht="12.75" customHeight="1">
      <c r="A83" s="1"/>
      <c r="B83" s="32"/>
      <c r="C83" s="79" t="s">
        <v>97</v>
      </c>
      <c r="D83" s="80"/>
      <c r="E83" s="81"/>
      <c r="F83" s="35" t="s">
        <v>48</v>
      </c>
      <c r="G83" s="57" t="s">
        <v>88</v>
      </c>
      <c r="H83" s="51"/>
      <c r="I83" s="59">
        <f>G43/K81</f>
        <v>15293.666666666666</v>
      </c>
      <c r="J83" s="60"/>
      <c r="K83" s="36">
        <f>I43/K81</f>
        <v>45395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47" t="s">
        <v>53</v>
      </c>
      <c r="D84" s="48"/>
      <c r="E84" s="49"/>
      <c r="F84" s="33"/>
      <c r="G84" s="50"/>
      <c r="H84" s="51"/>
      <c r="I84" s="52"/>
      <c r="J84" s="53"/>
      <c r="K84" s="34"/>
      <c r="L84" s="34"/>
      <c r="M84" s="1"/>
    </row>
    <row r="85" spans="1:13" ht="12.75" customHeight="1">
      <c r="A85" s="1"/>
      <c r="B85" s="32"/>
      <c r="C85" s="79" t="s">
        <v>101</v>
      </c>
      <c r="D85" s="55"/>
      <c r="E85" s="56"/>
      <c r="F85" s="35" t="s">
        <v>100</v>
      </c>
      <c r="G85" s="57" t="s">
        <v>88</v>
      </c>
      <c r="H85" s="58"/>
      <c r="I85" s="59"/>
      <c r="J85" s="60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77" t="s">
        <v>85</v>
      </c>
      <c r="D86" s="75"/>
      <c r="E86" s="76"/>
      <c r="F86" s="33"/>
      <c r="G86" s="50"/>
      <c r="H86" s="51"/>
      <c r="I86" s="52"/>
      <c r="J86" s="53"/>
      <c r="K86" s="34"/>
      <c r="L86" s="34"/>
      <c r="M86" s="1"/>
    </row>
    <row r="87" spans="1:13" ht="12.75" customHeight="1">
      <c r="A87" s="1"/>
      <c r="B87" s="32">
        <v>8</v>
      </c>
      <c r="C87" s="61" t="s">
        <v>40</v>
      </c>
      <c r="D87" s="61"/>
      <c r="E87" s="61"/>
      <c r="F87" s="33"/>
      <c r="G87" s="50"/>
      <c r="H87" s="51"/>
      <c r="I87" s="52"/>
      <c r="J87" s="53"/>
      <c r="K87" s="34"/>
      <c r="L87" s="34"/>
      <c r="M87" s="1"/>
    </row>
    <row r="88" spans="1:13" ht="19.5" customHeight="1">
      <c r="A88" s="1"/>
      <c r="B88" s="32"/>
      <c r="C88" s="78" t="s">
        <v>86</v>
      </c>
      <c r="D88" s="63"/>
      <c r="E88" s="64"/>
      <c r="F88" s="35" t="s">
        <v>57</v>
      </c>
      <c r="G88" s="57" t="s">
        <v>58</v>
      </c>
      <c r="H88" s="51"/>
      <c r="I88" s="52"/>
      <c r="J88" s="53"/>
      <c r="K88" s="34">
        <v>15</v>
      </c>
      <c r="L88" s="34"/>
      <c r="M88" s="1"/>
    </row>
    <row r="89" spans="1:13" ht="12.75" customHeight="1">
      <c r="A89" s="1"/>
      <c r="B89" s="32">
        <v>9</v>
      </c>
      <c r="C89" s="61" t="s">
        <v>46</v>
      </c>
      <c r="D89" s="61"/>
      <c r="E89" s="61"/>
      <c r="F89" s="33"/>
      <c r="G89" s="50"/>
      <c r="H89" s="51"/>
      <c r="I89" s="52"/>
      <c r="J89" s="53"/>
      <c r="K89" s="34"/>
      <c r="L89" s="34"/>
      <c r="M89" s="1"/>
    </row>
    <row r="90" spans="1:13" ht="12.75" customHeight="1">
      <c r="A90" s="1"/>
      <c r="B90" s="32"/>
      <c r="C90" s="79" t="s">
        <v>87</v>
      </c>
      <c r="D90" s="80"/>
      <c r="E90" s="81"/>
      <c r="F90" s="35" t="s">
        <v>48</v>
      </c>
      <c r="G90" s="57" t="s">
        <v>88</v>
      </c>
      <c r="H90" s="51"/>
      <c r="I90" s="59">
        <f>G44/K88</f>
        <v>24965.866666666665</v>
      </c>
      <c r="J90" s="60"/>
      <c r="K90" s="36">
        <f>I44/K88</f>
        <v>3014.133333333333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47" t="s">
        <v>53</v>
      </c>
      <c r="D91" s="48"/>
      <c r="E91" s="49"/>
      <c r="F91" s="33"/>
      <c r="G91" s="50"/>
      <c r="H91" s="51"/>
      <c r="I91" s="52"/>
      <c r="J91" s="53"/>
      <c r="K91" s="34"/>
      <c r="L91" s="34"/>
      <c r="M91" s="1"/>
    </row>
    <row r="92" spans="1:13" ht="12.75" customHeight="1">
      <c r="A92" s="1"/>
      <c r="B92" s="32"/>
      <c r="C92" s="79" t="s">
        <v>101</v>
      </c>
      <c r="D92" s="55"/>
      <c r="E92" s="56"/>
      <c r="F92" s="35" t="s">
        <v>100</v>
      </c>
      <c r="G92" s="57" t="s">
        <v>88</v>
      </c>
      <c r="H92" s="58"/>
      <c r="I92" s="59">
        <v>100</v>
      </c>
      <c r="J92" s="60"/>
      <c r="K92" s="36">
        <v>100</v>
      </c>
      <c r="L92" s="36">
        <v>100</v>
      </c>
      <c r="M92" s="1"/>
    </row>
    <row r="93" spans="1:13" ht="12.75" customHeight="1">
      <c r="A93" s="1"/>
      <c r="B93" s="32"/>
      <c r="C93" s="77" t="s">
        <v>89</v>
      </c>
      <c r="D93" s="75"/>
      <c r="E93" s="76"/>
      <c r="F93" s="33"/>
      <c r="G93" s="50"/>
      <c r="H93" s="51"/>
      <c r="I93" s="52"/>
      <c r="J93" s="53"/>
      <c r="K93" s="34"/>
      <c r="L93" s="34"/>
      <c r="M93" s="1"/>
    </row>
    <row r="94" spans="1:13" ht="12.75" customHeight="1">
      <c r="A94" s="1"/>
      <c r="B94" s="32">
        <v>11</v>
      </c>
      <c r="C94" s="61" t="s">
        <v>40</v>
      </c>
      <c r="D94" s="61"/>
      <c r="E94" s="61"/>
      <c r="F94" s="33"/>
      <c r="G94" s="50"/>
      <c r="H94" s="51"/>
      <c r="I94" s="52"/>
      <c r="J94" s="53"/>
      <c r="K94" s="34"/>
      <c r="L94" s="34"/>
      <c r="M94" s="1"/>
    </row>
    <row r="95" spans="1:13" ht="17.25" customHeight="1">
      <c r="A95" s="1"/>
      <c r="B95" s="32"/>
      <c r="C95" s="85" t="s">
        <v>90</v>
      </c>
      <c r="D95" s="66"/>
      <c r="E95" s="67"/>
      <c r="F95" s="35" t="s">
        <v>43</v>
      </c>
      <c r="G95" s="57" t="s">
        <v>91</v>
      </c>
      <c r="H95" s="51"/>
      <c r="I95" s="52"/>
      <c r="J95" s="53"/>
      <c r="K95" s="34">
        <v>3</v>
      </c>
      <c r="L95" s="34"/>
      <c r="M95" s="1"/>
    </row>
    <row r="96" spans="1:13" ht="12.75" customHeight="1">
      <c r="A96" s="1"/>
      <c r="B96" s="32">
        <v>12</v>
      </c>
      <c r="C96" s="61" t="s">
        <v>46</v>
      </c>
      <c r="D96" s="61"/>
      <c r="E96" s="61"/>
      <c r="F96" s="33"/>
      <c r="G96" s="50"/>
      <c r="H96" s="51"/>
      <c r="I96" s="52"/>
      <c r="J96" s="53"/>
      <c r="K96" s="34"/>
      <c r="L96" s="34"/>
      <c r="M96" s="1"/>
    </row>
    <row r="97" spans="1:13" ht="12.75" customHeight="1">
      <c r="A97" s="1"/>
      <c r="B97" s="32"/>
      <c r="C97" s="78" t="s">
        <v>92</v>
      </c>
      <c r="D97" s="63"/>
      <c r="E97" s="64"/>
      <c r="F97" s="35" t="s">
        <v>48</v>
      </c>
      <c r="G97" s="57" t="s">
        <v>88</v>
      </c>
      <c r="H97" s="51"/>
      <c r="I97" s="59">
        <v>7897</v>
      </c>
      <c r="J97" s="60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47" t="s">
        <v>53</v>
      </c>
      <c r="D98" s="48"/>
      <c r="E98" s="49"/>
      <c r="F98" s="33"/>
      <c r="G98" s="50"/>
      <c r="H98" s="51"/>
      <c r="I98" s="52"/>
      <c r="J98" s="53"/>
      <c r="K98" s="34"/>
      <c r="L98" s="34"/>
      <c r="M98" s="1"/>
    </row>
    <row r="99" spans="1:13" ht="12.75" customHeight="1">
      <c r="A99" s="1"/>
      <c r="B99" s="32"/>
      <c r="C99" s="79" t="s">
        <v>101</v>
      </c>
      <c r="D99" s="55"/>
      <c r="E99" s="56"/>
      <c r="F99" s="35" t="s">
        <v>100</v>
      </c>
      <c r="G99" s="57" t="s">
        <v>88</v>
      </c>
      <c r="H99" s="58"/>
      <c r="I99" s="59"/>
      <c r="J99" s="60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74" t="s">
        <v>108</v>
      </c>
      <c r="D100" s="75"/>
      <c r="E100" s="76"/>
      <c r="F100" s="33"/>
      <c r="G100" s="50"/>
      <c r="H100" s="51"/>
      <c r="I100" s="52"/>
      <c r="J100" s="53"/>
      <c r="K100" s="34"/>
      <c r="L100" s="34"/>
      <c r="M100" s="1"/>
    </row>
    <row r="101" spans="1:13" ht="12.75" customHeight="1">
      <c r="A101" s="1"/>
      <c r="B101" s="32">
        <v>14</v>
      </c>
      <c r="C101" s="61" t="s">
        <v>40</v>
      </c>
      <c r="D101" s="61"/>
      <c r="E101" s="61"/>
      <c r="F101" s="33"/>
      <c r="G101" s="50"/>
      <c r="H101" s="51"/>
      <c r="I101" s="52"/>
      <c r="J101" s="53"/>
      <c r="K101" s="34"/>
      <c r="L101" s="34"/>
      <c r="M101" s="1"/>
    </row>
    <row r="102" spans="1:13" ht="21" customHeight="1">
      <c r="A102" s="1"/>
      <c r="B102" s="32"/>
      <c r="C102" s="65" t="s">
        <v>123</v>
      </c>
      <c r="D102" s="66"/>
      <c r="E102" s="67"/>
      <c r="F102" s="35" t="s">
        <v>43</v>
      </c>
      <c r="G102" s="50" t="s">
        <v>109</v>
      </c>
      <c r="H102" s="51"/>
      <c r="I102" s="52"/>
      <c r="J102" s="53"/>
      <c r="K102" s="34">
        <v>2</v>
      </c>
      <c r="L102" s="34"/>
      <c r="M102" s="1"/>
    </row>
    <row r="103" spans="1:13" ht="21" customHeight="1">
      <c r="A103" s="1"/>
      <c r="B103" s="32"/>
      <c r="C103" s="65" t="s">
        <v>124</v>
      </c>
      <c r="D103" s="66"/>
      <c r="E103" s="67"/>
      <c r="F103" s="35" t="s">
        <v>43</v>
      </c>
      <c r="G103" s="50" t="s">
        <v>109</v>
      </c>
      <c r="H103" s="51"/>
      <c r="I103" s="52"/>
      <c r="J103" s="53"/>
      <c r="K103" s="34">
        <v>3</v>
      </c>
      <c r="L103" s="34"/>
      <c r="M103" s="1"/>
    </row>
    <row r="104" spans="1:13" ht="12.75" customHeight="1">
      <c r="A104" s="1"/>
      <c r="B104" s="32">
        <v>15</v>
      </c>
      <c r="C104" s="61" t="s">
        <v>46</v>
      </c>
      <c r="D104" s="61"/>
      <c r="E104" s="61"/>
      <c r="F104" s="33"/>
      <c r="G104" s="50"/>
      <c r="H104" s="51"/>
      <c r="I104" s="52"/>
      <c r="J104" s="53"/>
      <c r="K104" s="34"/>
      <c r="L104" s="34"/>
      <c r="M104" s="1"/>
    </row>
    <row r="105" spans="1:13" ht="12.75" customHeight="1">
      <c r="A105" s="1"/>
      <c r="B105" s="32"/>
      <c r="C105" s="62" t="s">
        <v>125</v>
      </c>
      <c r="D105" s="63"/>
      <c r="E105" s="64"/>
      <c r="F105" s="35" t="s">
        <v>48</v>
      </c>
      <c r="G105" s="57" t="s">
        <v>88</v>
      </c>
      <c r="H105" s="51"/>
      <c r="I105" s="59"/>
      <c r="J105" s="60"/>
      <c r="K105" s="36">
        <f>K107/K102</f>
        <v>51041</v>
      </c>
      <c r="L105" s="36">
        <f>I105+K105</f>
        <v>51041</v>
      </c>
      <c r="M105" s="1"/>
    </row>
    <row r="106" spans="1:13" ht="12.75" customHeight="1">
      <c r="A106" s="1"/>
      <c r="B106" s="32"/>
      <c r="C106" s="62" t="s">
        <v>126</v>
      </c>
      <c r="D106" s="63"/>
      <c r="E106" s="64"/>
      <c r="F106" s="35" t="s">
        <v>48</v>
      </c>
      <c r="G106" s="57" t="s">
        <v>88</v>
      </c>
      <c r="H106" s="51"/>
      <c r="I106" s="59">
        <f>I108/K103</f>
        <v>43333.333333333336</v>
      </c>
      <c r="J106" s="60"/>
      <c r="K106" s="36">
        <f>K108/K103</f>
        <v>58805</v>
      </c>
      <c r="L106" s="36">
        <f>I106+K106</f>
        <v>102138.33333333334</v>
      </c>
      <c r="M106" s="1"/>
    </row>
    <row r="107" spans="1:13" ht="19.5" customHeight="1">
      <c r="A107" s="1"/>
      <c r="B107" s="32"/>
      <c r="C107" s="62" t="s">
        <v>110</v>
      </c>
      <c r="D107" s="63"/>
      <c r="E107" s="64"/>
      <c r="F107" s="35" t="s">
        <v>48</v>
      </c>
      <c r="G107" s="50" t="s">
        <v>109</v>
      </c>
      <c r="H107" s="51"/>
      <c r="I107" s="59"/>
      <c r="J107" s="60"/>
      <c r="K107" s="36">
        <v>102082</v>
      </c>
      <c r="L107" s="36">
        <f>I107+K107</f>
        <v>102082</v>
      </c>
      <c r="M107" s="1"/>
    </row>
    <row r="108" spans="1:13" ht="19.5" customHeight="1">
      <c r="A108" s="1"/>
      <c r="B108" s="32"/>
      <c r="C108" s="62" t="s">
        <v>111</v>
      </c>
      <c r="D108" s="63"/>
      <c r="E108" s="64"/>
      <c r="F108" s="35" t="s">
        <v>48</v>
      </c>
      <c r="G108" s="50" t="s">
        <v>109</v>
      </c>
      <c r="H108" s="51"/>
      <c r="I108" s="59">
        <v>130000</v>
      </c>
      <c r="J108" s="60"/>
      <c r="K108" s="36">
        <v>176415</v>
      </c>
      <c r="L108" s="36">
        <f>I108+K108</f>
        <v>306415</v>
      </c>
      <c r="M108" s="1"/>
    </row>
    <row r="109" spans="1:13" ht="12.75" customHeight="1">
      <c r="A109" s="1"/>
      <c r="B109" s="32">
        <v>16</v>
      </c>
      <c r="C109" s="47" t="s">
        <v>53</v>
      </c>
      <c r="D109" s="48"/>
      <c r="E109" s="49"/>
      <c r="F109" s="33"/>
      <c r="G109" s="50"/>
      <c r="H109" s="51"/>
      <c r="I109" s="52"/>
      <c r="J109" s="53"/>
      <c r="K109" s="34"/>
      <c r="L109" s="34"/>
      <c r="M109" s="1"/>
    </row>
    <row r="110" spans="1:13" ht="12.75" customHeight="1">
      <c r="A110" s="1"/>
      <c r="B110" s="32"/>
      <c r="C110" s="79" t="s">
        <v>101</v>
      </c>
      <c r="D110" s="55"/>
      <c r="E110" s="56"/>
      <c r="F110" s="35" t="s">
        <v>100</v>
      </c>
      <c r="G110" s="57" t="s">
        <v>88</v>
      </c>
      <c r="H110" s="58"/>
      <c r="I110" s="59"/>
      <c r="J110" s="60"/>
      <c r="K110" s="36">
        <v>100</v>
      </c>
      <c r="L110" s="36">
        <f>I110+K110</f>
        <v>100</v>
      </c>
      <c r="M110" s="1"/>
    </row>
    <row r="111" spans="1:13" ht="12.75" customHeight="1">
      <c r="A111" s="1"/>
      <c r="B111" s="32"/>
      <c r="C111" s="74" t="s">
        <v>113</v>
      </c>
      <c r="D111" s="75"/>
      <c r="E111" s="76"/>
      <c r="F111" s="33"/>
      <c r="G111" s="50"/>
      <c r="H111" s="51"/>
      <c r="I111" s="52"/>
      <c r="J111" s="53"/>
      <c r="K111" s="34"/>
      <c r="L111" s="34"/>
      <c r="M111" s="1"/>
    </row>
    <row r="112" spans="1:13" ht="12.75" customHeight="1">
      <c r="A112" s="1"/>
      <c r="B112" s="32">
        <v>17</v>
      </c>
      <c r="C112" s="61" t="s">
        <v>40</v>
      </c>
      <c r="D112" s="61"/>
      <c r="E112" s="61"/>
      <c r="F112" s="33"/>
      <c r="G112" s="50"/>
      <c r="H112" s="51"/>
      <c r="I112" s="52"/>
      <c r="J112" s="53"/>
      <c r="K112" s="34"/>
      <c r="L112" s="34"/>
      <c r="M112" s="1"/>
    </row>
    <row r="113" spans="1:13" ht="12.75" customHeight="1">
      <c r="A113" s="1"/>
      <c r="B113" s="32"/>
      <c r="C113" s="65" t="s">
        <v>115</v>
      </c>
      <c r="D113" s="66"/>
      <c r="E113" s="67"/>
      <c r="F113" s="33" t="s">
        <v>48</v>
      </c>
      <c r="G113" s="50" t="s">
        <v>117</v>
      </c>
      <c r="H113" s="51"/>
      <c r="I113" s="59">
        <v>146503</v>
      </c>
      <c r="J113" s="60"/>
      <c r="K113" s="36">
        <v>278497</v>
      </c>
      <c r="L113" s="36">
        <f>I113+K113</f>
        <v>425000</v>
      </c>
      <c r="M113" s="1"/>
    </row>
    <row r="114" spans="1:13" ht="12.75" customHeight="1">
      <c r="A114" s="1"/>
      <c r="B114" s="32">
        <v>18</v>
      </c>
      <c r="C114" s="61" t="s">
        <v>56</v>
      </c>
      <c r="D114" s="61"/>
      <c r="E114" s="61"/>
      <c r="F114" s="33"/>
      <c r="G114" s="50"/>
      <c r="H114" s="51"/>
      <c r="I114" s="52"/>
      <c r="J114" s="53"/>
      <c r="K114" s="34"/>
      <c r="L114" s="34"/>
      <c r="M114" s="1"/>
    </row>
    <row r="115" spans="1:13" ht="12.75" customHeight="1">
      <c r="A115" s="1"/>
      <c r="B115" s="32"/>
      <c r="C115" s="62" t="s">
        <v>116</v>
      </c>
      <c r="D115" s="63"/>
      <c r="E115" s="64"/>
      <c r="F115" s="33" t="s">
        <v>43</v>
      </c>
      <c r="G115" s="50" t="s">
        <v>120</v>
      </c>
      <c r="H115" s="51"/>
      <c r="I115" s="59">
        <v>20</v>
      </c>
      <c r="J115" s="60"/>
      <c r="K115" s="36">
        <v>17</v>
      </c>
      <c r="L115" s="36">
        <f>I115+K115</f>
        <v>37</v>
      </c>
      <c r="M115" s="1"/>
    </row>
    <row r="116" spans="1:13" ht="12.75" customHeight="1">
      <c r="A116" s="1"/>
      <c r="B116" s="32">
        <v>19</v>
      </c>
      <c r="C116" s="61" t="s">
        <v>46</v>
      </c>
      <c r="D116" s="61"/>
      <c r="E116" s="61"/>
      <c r="F116" s="35"/>
      <c r="G116" s="50"/>
      <c r="H116" s="51"/>
      <c r="I116" s="59"/>
      <c r="J116" s="60"/>
      <c r="K116" s="36"/>
      <c r="L116" s="36"/>
      <c r="M116" s="1"/>
    </row>
    <row r="117" spans="1:13" ht="12.75" customHeight="1">
      <c r="A117" s="1"/>
      <c r="B117" s="32"/>
      <c r="C117" s="62" t="s">
        <v>118</v>
      </c>
      <c r="D117" s="63"/>
      <c r="E117" s="64"/>
      <c r="F117" s="35" t="s">
        <v>48</v>
      </c>
      <c r="G117" s="50" t="s">
        <v>88</v>
      </c>
      <c r="H117" s="51"/>
      <c r="I117" s="59">
        <f>I113/I115</f>
        <v>7325.15</v>
      </c>
      <c r="J117" s="60"/>
      <c r="K117" s="36">
        <f>K113/K115</f>
        <v>16382.176470588236</v>
      </c>
      <c r="L117" s="36">
        <f>L113/L115</f>
        <v>11486.486486486487</v>
      </c>
      <c r="M117" s="1"/>
    </row>
    <row r="118" spans="1:13" ht="12.75" customHeight="1">
      <c r="A118" s="1"/>
      <c r="B118" s="32">
        <v>20</v>
      </c>
      <c r="C118" s="47" t="s">
        <v>53</v>
      </c>
      <c r="D118" s="48"/>
      <c r="E118" s="49"/>
      <c r="F118" s="33"/>
      <c r="G118" s="50"/>
      <c r="H118" s="51"/>
      <c r="I118" s="52"/>
      <c r="J118" s="53"/>
      <c r="K118" s="34"/>
      <c r="L118" s="34"/>
      <c r="M118" s="1"/>
    </row>
    <row r="119" spans="1:13" ht="12.75" customHeight="1">
      <c r="A119" s="1"/>
      <c r="B119" s="32"/>
      <c r="C119" s="54" t="s">
        <v>119</v>
      </c>
      <c r="D119" s="55"/>
      <c r="E119" s="56"/>
      <c r="F119" s="35" t="s">
        <v>100</v>
      </c>
      <c r="G119" s="57" t="s">
        <v>88</v>
      </c>
      <c r="H119" s="58"/>
      <c r="I119" s="59">
        <v>100</v>
      </c>
      <c r="J119" s="60"/>
      <c r="K119" s="36">
        <v>100</v>
      </c>
      <c r="L119" s="36">
        <v>100</v>
      </c>
      <c r="M119" s="1"/>
    </row>
    <row r="120" spans="1:13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>
      <c r="A121" s="1"/>
      <c r="B121" s="1"/>
      <c r="C121" s="41" t="s">
        <v>121</v>
      </c>
      <c r="D121" s="41"/>
      <c r="E121" s="41"/>
      <c r="F121" s="41"/>
      <c r="G121" s="1"/>
      <c r="H121" s="1"/>
      <c r="I121" s="42" t="s">
        <v>122</v>
      </c>
      <c r="J121" s="42"/>
      <c r="K121" s="42"/>
      <c r="L121" s="1"/>
      <c r="M121" s="1"/>
    </row>
    <row r="122" spans="3:11" ht="12.75">
      <c r="C122" s="43"/>
      <c r="D122" s="43"/>
      <c r="E122" s="1"/>
      <c r="F122" s="1"/>
      <c r="G122" s="18" t="s">
        <v>59</v>
      </c>
      <c r="H122" s="1"/>
      <c r="I122" s="44" t="s">
        <v>60</v>
      </c>
      <c r="J122" s="44"/>
      <c r="K122" s="44"/>
    </row>
    <row r="123" spans="3:11" ht="15">
      <c r="C123" s="45"/>
      <c r="D123" s="45"/>
      <c r="E123" s="45"/>
      <c r="F123" s="45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46"/>
      <c r="D125" s="46"/>
      <c r="E125" s="46"/>
      <c r="F125" s="46"/>
      <c r="G125" s="1"/>
      <c r="H125" s="1"/>
      <c r="I125" s="40"/>
      <c r="J125" s="40"/>
      <c r="K125" s="40"/>
    </row>
    <row r="126" spans="3:11" ht="12.75">
      <c r="C126" s="1"/>
      <c r="D126" s="1"/>
      <c r="E126" s="1"/>
      <c r="F126" s="1"/>
      <c r="G126" s="128"/>
      <c r="H126" s="1"/>
      <c r="I126" s="129"/>
      <c r="J126" s="129"/>
      <c r="K126" s="129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39"/>
      <c r="D128" s="39"/>
      <c r="E128" s="39"/>
      <c r="F128" s="39"/>
      <c r="G128" s="39"/>
      <c r="H128" s="39"/>
      <c r="I128" s="39"/>
      <c r="J128" s="39"/>
      <c r="K128" s="39"/>
    </row>
  </sheetData>
  <sheetProtection/>
  <mergeCells count="278">
    <mergeCell ref="I126:K126"/>
    <mergeCell ref="C110:E110"/>
    <mergeCell ref="G110:H110"/>
    <mergeCell ref="I110:J110"/>
    <mergeCell ref="C107:E107"/>
    <mergeCell ref="G107:H107"/>
    <mergeCell ref="I107:J107"/>
    <mergeCell ref="C108:E108"/>
    <mergeCell ref="G108:H108"/>
    <mergeCell ref="I108:J108"/>
    <mergeCell ref="C105:E105"/>
    <mergeCell ref="G105:H105"/>
    <mergeCell ref="I105:J105"/>
    <mergeCell ref="C109:E109"/>
    <mergeCell ref="G109:H109"/>
    <mergeCell ref="I109:J109"/>
    <mergeCell ref="C106:E106"/>
    <mergeCell ref="G106:H106"/>
    <mergeCell ref="I106:J106"/>
    <mergeCell ref="C102:E102"/>
    <mergeCell ref="G102:H102"/>
    <mergeCell ref="I102:J102"/>
    <mergeCell ref="C104:E104"/>
    <mergeCell ref="G104:H104"/>
    <mergeCell ref="I104:J104"/>
    <mergeCell ref="C103:E103"/>
    <mergeCell ref="G103:H103"/>
    <mergeCell ref="I103:J103"/>
    <mergeCell ref="C100:E100"/>
    <mergeCell ref="G100:H100"/>
    <mergeCell ref="I100:J100"/>
    <mergeCell ref="C101:E101"/>
    <mergeCell ref="G101:H101"/>
    <mergeCell ref="I101:J101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98:E98"/>
    <mergeCell ref="G98:H98"/>
    <mergeCell ref="I98:J98"/>
    <mergeCell ref="C99:E99"/>
    <mergeCell ref="G99:H99"/>
    <mergeCell ref="I99:J99"/>
    <mergeCell ref="C91:E91"/>
    <mergeCell ref="G91:H91"/>
    <mergeCell ref="I91:J91"/>
    <mergeCell ref="C92:E92"/>
    <mergeCell ref="G92:H92"/>
    <mergeCell ref="I92:J92"/>
    <mergeCell ref="C82:E82"/>
    <mergeCell ref="C85:E85"/>
    <mergeCell ref="G85:H85"/>
    <mergeCell ref="I85:J85"/>
    <mergeCell ref="I84:J84"/>
    <mergeCell ref="G84:H84"/>
    <mergeCell ref="C84:E84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42:F42"/>
    <mergeCell ref="G42:H42"/>
    <mergeCell ref="I42:J42"/>
    <mergeCell ref="C43:F43"/>
    <mergeCell ref="G43:H43"/>
    <mergeCell ref="I43:J43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K12"/>
    <mergeCell ref="B15:B16"/>
    <mergeCell ref="C15:C16"/>
    <mergeCell ref="D15:L16"/>
    <mergeCell ref="D17:J17"/>
    <mergeCell ref="D18:L18"/>
    <mergeCell ref="D19:J19"/>
    <mergeCell ref="C20:C21"/>
    <mergeCell ref="D20:D21"/>
    <mergeCell ref="E20:J21"/>
    <mergeCell ref="E22:J22"/>
    <mergeCell ref="B23:L23"/>
    <mergeCell ref="B24:L24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B37:L37"/>
    <mergeCell ref="C39:F39"/>
    <mergeCell ref="G39:H39"/>
    <mergeCell ref="I39:J39"/>
    <mergeCell ref="C40:F40"/>
    <mergeCell ref="G40:H40"/>
    <mergeCell ref="I40:J40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49:L49"/>
    <mergeCell ref="B51:H51"/>
    <mergeCell ref="I51:J51"/>
    <mergeCell ref="B52:H52"/>
    <mergeCell ref="I52:J52"/>
    <mergeCell ref="B53:H53"/>
    <mergeCell ref="I53:J53"/>
    <mergeCell ref="L53:M53"/>
    <mergeCell ref="B54:H54"/>
    <mergeCell ref="I54:J54"/>
    <mergeCell ref="B55:H55"/>
    <mergeCell ref="I55:J55"/>
    <mergeCell ref="B56:H56"/>
    <mergeCell ref="I56:J56"/>
    <mergeCell ref="B57:L57"/>
    <mergeCell ref="C58:E58"/>
    <mergeCell ref="G58:H58"/>
    <mergeCell ref="I58:J58"/>
    <mergeCell ref="C59:E59"/>
    <mergeCell ref="G59:H59"/>
    <mergeCell ref="I59:J59"/>
    <mergeCell ref="G63:H63"/>
    <mergeCell ref="I63:J63"/>
    <mergeCell ref="C60:E60"/>
    <mergeCell ref="G60:H60"/>
    <mergeCell ref="I60:J60"/>
    <mergeCell ref="C61:E61"/>
    <mergeCell ref="G61:H61"/>
    <mergeCell ref="I61:J61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36:L36"/>
    <mergeCell ref="C47:F47"/>
    <mergeCell ref="G47:H47"/>
    <mergeCell ref="I47:J47"/>
    <mergeCell ref="C111:E111"/>
    <mergeCell ref="G111:H111"/>
    <mergeCell ref="I111:J111"/>
    <mergeCell ref="C94:E94"/>
    <mergeCell ref="G94:H94"/>
    <mergeCell ref="I94:J94"/>
    <mergeCell ref="C112:E112"/>
    <mergeCell ref="G112:H112"/>
    <mergeCell ref="I112:J112"/>
    <mergeCell ref="C113:E113"/>
    <mergeCell ref="G113:H113"/>
    <mergeCell ref="I113:J113"/>
    <mergeCell ref="C114:E114"/>
    <mergeCell ref="G114:H114"/>
    <mergeCell ref="I114:J114"/>
    <mergeCell ref="C115:E115"/>
    <mergeCell ref="G115:H115"/>
    <mergeCell ref="I115:J115"/>
    <mergeCell ref="C116:E116"/>
    <mergeCell ref="G116:H116"/>
    <mergeCell ref="I116:J116"/>
    <mergeCell ref="C117:E117"/>
    <mergeCell ref="G117:H117"/>
    <mergeCell ref="I117:J117"/>
    <mergeCell ref="C118:E118"/>
    <mergeCell ref="G118:H118"/>
    <mergeCell ref="I118:J118"/>
    <mergeCell ref="C119:E119"/>
    <mergeCell ref="G119:H119"/>
    <mergeCell ref="I119:J119"/>
    <mergeCell ref="I125:K125"/>
    <mergeCell ref="C121:F121"/>
    <mergeCell ref="I121:K121"/>
    <mergeCell ref="C122:D122"/>
    <mergeCell ref="I122:K122"/>
    <mergeCell ref="C123:F123"/>
    <mergeCell ref="C125:F12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2019-12-19T12:58:52Z</cp:lastPrinted>
  <dcterms:created xsi:type="dcterms:W3CDTF">2019-01-31T10:06:25Z</dcterms:created>
  <dcterms:modified xsi:type="dcterms:W3CDTF">2020-01-11T13:09:44Z</dcterms:modified>
  <cp:category/>
  <cp:version/>
  <cp:contentType/>
  <cp:contentStatus/>
</cp:coreProperties>
</file>