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110" sheetId="2" r:id="rId1"/>
  </sheets>
  <calcPr calcId="145621"/>
</workbook>
</file>

<file path=xl/calcChain.xml><?xml version="1.0" encoding="utf-8"?>
<calcChain xmlns="http://schemas.openxmlformats.org/spreadsheetml/2006/main">
  <c r="AB67" i="2" l="1"/>
  <c r="AR66" i="2"/>
  <c r="BE86" i="2" l="1"/>
  <c r="BE74" i="2"/>
  <c r="AC51" i="2"/>
  <c r="AC56" i="2" l="1"/>
  <c r="AR67" i="2" l="1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<sst xmlns="http://schemas.openxmlformats.org/spreadsheetml/2006/main" count="186" uniqueCount="128">
  <si>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</si>
  <si>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</si>
  <si>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</si>
  <si>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</si>
  <si>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</si>
  <si>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</si>
  <si>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</si>
  <si>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</si>
  <si>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</si>
  <si>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</si>
  <si>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</si>
  <si>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</si>
  <si>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</si>
  <si>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</si>
  <si>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</si>
  <si>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</si>
  <si>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</si>
  <si>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</si>
  <si>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</si>
  <si>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</si>
  <si>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</si>
  <si>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</si>
  <si>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</si>
  <si>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</si>
  <si>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</si>
  <si>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</si>
  <si>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</si>
  <si>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</si>
  <si>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</si>
  <si>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</si>
  <si>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</si>
  <si>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</si>
  <si>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</si>
  <si>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</si>
  <si>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</si>
  <si>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</si>
  <si>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</si>
  <si>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</si>
  <si>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</si>
  <si>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</si>
  <si>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</si>
  <si>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</si>
  <si>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</si>
  <si>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</si>
  <si>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</si>
  <si>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</si>
  <si>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</si>
  <si>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</si>
  <si>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</si>
  <si>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</si>
  <si>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</si>
  <si>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</si>
  <si>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</si>
  <si>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</si>
  <si>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</si>
  <si>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</si>
  <si>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</si>
  <si>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</si>
  <si>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</si>
  <si>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</si>
  <si>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</si>
  <si>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</si>
  <si>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</si>
  <si>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</si>
  <si>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Ліквідація надзвичайних ситуацій та наслідків стихійного лиха</t>
  </si>
  <si>
    <t>Організація заходів запобігання та ліквідації надзвичайних ситуацій та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</si>
  <si>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</si>
  <si>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Виготовлення проєктно-кошторисної документації</t>
  </si>
  <si>
    <t>Придбання обладнання автоматизованого виклику, технічних засобів оповіщення</t>
  </si>
  <si>
    <t>Монтаж та пусконалагоджувальні роботи</t>
  </si>
  <si>
    <t>Утримання, технічне обслуговування та модернізація системи оповіщення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</si>
  <si>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</si>
  <si>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</si>
  <si>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</si>
  <si>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</si>
  <si>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</si>
  <si>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</si>
  <si>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</si>
  <si>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</si>
  <si>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</si>
  <si>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плановий розрахунок</t>
  </si>
  <si>
    <t>обладнання технічними пристроями оповіщення</t>
  </si>
  <si>
    <t>забезпечення сталого функціонування системи</t>
  </si>
  <si>
    <t>модернізація системи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</si>
  <si>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</si>
  <si>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</si>
  <si>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</si>
  <si>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</si>
  <si>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</si>
  <si>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кількість технічних пристроїв для системи оповіщення</t>
  </si>
  <si>
    <t>кількість пусконалагоджувальних робіт та монтаж</t>
  </si>
  <si>
    <t>проведення модернізації системи оповіщення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</si>
  <si>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</si>
  <si>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</si>
  <si>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</si>
  <si>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</si>
  <si>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</si>
  <si>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середні витрати на придбання технічних пристроїв оповіщення</t>
  </si>
  <si>
    <t>середні витрати на монтаж та пусконалагоджувальні роботи</t>
  </si>
  <si>
    <t>середні витрати на модернізацію системи оповіщення</t>
  </si>
  <si>
    <t>якості</t>
  </si>
  <si>
    <t>рівень освоєння коштів</t>
  </si>
  <si>
    <t>відс.</t>
  </si>
  <si>
    <t>внутрішній облік</t>
  </si>
  <si>
    <t>відсоток виконаних завдань</t>
  </si>
  <si>
    <t>частка по плану проведених робіт по встановленню пристроїв оповіщення</t>
  </si>
  <si>
    <t>Забезпечення заходів, спрямованих на попередження та ліквідацію надзвичайних ситуацій та їх наслідків._x000D_
Створення системи централізованого оповіщення на території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</si>
  <si>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</si>
  <si>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</si>
  <si>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</si>
  <si>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</si>
  <si>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</si>
  <si>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</si>
  <si>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</si>
  <si>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</si>
  <si>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</si>
  <si>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</si>
  <si>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</si>
  <si>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</si>
  <si>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</si>
  <si>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</si>
  <si>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</si>
  <si>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- Конституція України;_x000D_
-  Бюджетний кодекс України (зі змінами);_x000D_
- Закон України "Про Державний бюджет України на 2022 рік";_x000D_
- Кодекс цивільного захисту України;_x000D_
- Закон України "Про місцеве самоврядування в Україні";_x000D_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14-ої сесії міської ради VIII скликання від 15.12.2021 № 501 "Про бюджет Новгород-Сісерської міської територіальної громади на 2022 рік",  зі змінами, внесеними рішенням міської ради  VIII скликання від 21.02.2022 № 608, рішення виконавчого комітету міської ради від 12.05.2022 № 72, від 27.05.2022 № 92</t>
  </si>
  <si>
    <t>Закупівля матеріальних цінностей та їх зберігання, необхідних для запобігання та ліквідації НС</t>
  </si>
  <si>
    <t>Цільова соціальна програма розвитку цивільного захисту реагування на надзвичайні ситуації, події та ліквідації пожеж в Новгород-Сіверській міській територіальній громаді на 2020-2024 роки</t>
  </si>
  <si>
    <t>46-ОД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</si>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</sst>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2" fillId="0" borderId="9" xfId="0" applyNumberFormat="1" applyFont="1" applyBorder="1" applyAlignment="1">
      <alignment horizontal="left" vertical="top" wrapText="1"/>
    </xf>
    <xf numFmtId="0" fontId="2" fillId="0" borderId="10" xfId="0" applyNumberFormat="1" applyFont="1" applyBorder="1" applyAlignment="1">
      <alignment horizontal="left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zoomScaleNormal="100" zoomScaleSheetLayoutView="100" workbookViewId="0">
      <selection activeCell="T106" sqref="T10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9"/>
      <c r="BJ1" s="49"/>
      <c r="BK1" s="49"/>
      <c r="BL1" s="49"/>
    </row>
    <row r="2" spans="1:77" ht="44.25" customHeight="1" x14ac:dyDescent="0.2">
      <c r="AO2" s="92" t="s">
        <v>35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.95" customHeight="1" x14ac:dyDescent="0.2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101" t="s">
        <v>108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77" ht="32.1" customHeight="1" x14ac:dyDescent="0.2">
      <c r="AO5" s="98" t="s">
        <v>109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7" x14ac:dyDescent="0.2">
      <c r="AO6" s="100" t="s">
        <v>20</v>
      </c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</row>
    <row r="7" spans="1:77" ht="7.5" customHeight="1" x14ac:dyDescent="0.2"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</row>
    <row r="8" spans="1:77" ht="12.75" customHeight="1" x14ac:dyDescent="0.2">
      <c r="AO8" s="124">
        <v>44718</v>
      </c>
      <c r="AP8" s="79"/>
      <c r="AQ8" s="79"/>
      <c r="AR8" s="79"/>
      <c r="AS8" s="79"/>
      <c r="AT8" s="79"/>
      <c r="AU8" s="79"/>
      <c r="AV8" s="1" t="s">
        <v>63</v>
      </c>
      <c r="AW8" s="85" t="s">
        <v>125</v>
      </c>
      <c r="AX8" s="79"/>
      <c r="AY8" s="79"/>
      <c r="AZ8" s="79"/>
      <c r="BA8" s="79"/>
      <c r="BB8" s="79"/>
      <c r="BC8" s="79"/>
      <c r="BD8" s="79"/>
      <c r="BE8" s="79"/>
      <c r="BF8" s="79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75" t="s">
        <v>21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</row>
    <row r="12" spans="1:77" ht="15.75" customHeight="1" x14ac:dyDescent="0.2">
      <c r="A12" s="75" t="s">
        <v>116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76" t="s">
        <v>107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4"/>
      <c r="N14" s="86" t="s">
        <v>109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5"/>
      <c r="AU14" s="76" t="s">
        <v>113</v>
      </c>
      <c r="AV14" s="77"/>
      <c r="AW14" s="77"/>
      <c r="AX14" s="77"/>
      <c r="AY14" s="77"/>
      <c r="AZ14" s="77"/>
      <c r="BA14" s="77"/>
      <c r="BB14" s="77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74" t="s">
        <v>56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33"/>
      <c r="N15" s="87" t="s">
        <v>62</v>
      </c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33"/>
      <c r="AU15" s="74" t="s">
        <v>55</v>
      </c>
      <c r="AV15" s="74"/>
      <c r="AW15" s="74"/>
      <c r="AX15" s="74"/>
      <c r="AY15" s="74"/>
      <c r="AZ15" s="74"/>
      <c r="BA15" s="74"/>
      <c r="BB15" s="7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76" t="s">
        <v>119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4"/>
      <c r="N17" s="86" t="s">
        <v>109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5"/>
      <c r="AU17" s="76" t="s">
        <v>113</v>
      </c>
      <c r="AV17" s="77"/>
      <c r="AW17" s="77"/>
      <c r="AX17" s="77"/>
      <c r="AY17" s="77"/>
      <c r="AZ17" s="77"/>
      <c r="BA17" s="77"/>
      <c r="BB17" s="77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74" t="s">
        <v>56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33"/>
      <c r="N18" s="87" t="s">
        <v>61</v>
      </c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33"/>
      <c r="AU18" s="74" t="s">
        <v>55</v>
      </c>
      <c r="AV18" s="74"/>
      <c r="AW18" s="74"/>
      <c r="AX18" s="74"/>
      <c r="AY18" s="74"/>
      <c r="AZ18" s="74"/>
      <c r="BA18" s="74"/>
      <c r="BB18" s="7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76" t="s">
        <v>117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6" t="s">
        <v>120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6"/>
      <c r="AA20" s="76" t="s">
        <v>121</v>
      </c>
      <c r="AB20" s="77"/>
      <c r="AC20" s="77"/>
      <c r="AD20" s="77"/>
      <c r="AE20" s="77"/>
      <c r="AF20" s="77"/>
      <c r="AG20" s="77"/>
      <c r="AH20" s="77"/>
      <c r="AI20" s="77"/>
      <c r="AJ20" s="26"/>
      <c r="AK20" s="78" t="s">
        <v>118</v>
      </c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26"/>
      <c r="BE20" s="76" t="s">
        <v>114</v>
      </c>
      <c r="BF20" s="77"/>
      <c r="BG20" s="77"/>
      <c r="BH20" s="77"/>
      <c r="BI20" s="77"/>
      <c r="BJ20" s="77"/>
      <c r="BK20" s="77"/>
      <c r="BL20" s="77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74" t="s">
        <v>56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N21" s="74" t="s">
        <v>57</v>
      </c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28"/>
      <c r="AA21" s="91" t="s">
        <v>58</v>
      </c>
      <c r="AB21" s="91"/>
      <c r="AC21" s="91"/>
      <c r="AD21" s="91"/>
      <c r="AE21" s="91"/>
      <c r="AF21" s="91"/>
      <c r="AG21" s="91"/>
      <c r="AH21" s="91"/>
      <c r="AI21" s="91"/>
      <c r="AJ21" s="28"/>
      <c r="AK21" s="80" t="s">
        <v>59</v>
      </c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28"/>
      <c r="BE21" s="74" t="s">
        <v>60</v>
      </c>
      <c r="BF21" s="74"/>
      <c r="BG21" s="74"/>
      <c r="BH21" s="74"/>
      <c r="BI21" s="74"/>
      <c r="BJ21" s="74"/>
      <c r="BK21" s="74"/>
      <c r="BL21" s="7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21" t="s">
        <v>50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83">
        <v>580000</v>
      </c>
      <c r="V23" s="83"/>
      <c r="W23" s="83"/>
      <c r="X23" s="83"/>
      <c r="Y23" s="83"/>
      <c r="Z23" s="83"/>
      <c r="AA23" s="83"/>
      <c r="AB23" s="83"/>
      <c r="AC23" s="83"/>
      <c r="AD23" s="83"/>
      <c r="AE23" s="93" t="s">
        <v>51</v>
      </c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83">
        <v>580000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2" t="s">
        <v>23</v>
      </c>
      <c r="BE23" s="82"/>
      <c r="BF23" s="82"/>
      <c r="BG23" s="82"/>
      <c r="BH23" s="82"/>
      <c r="BI23" s="82"/>
      <c r="BJ23" s="82"/>
      <c r="BK23" s="82"/>
      <c r="BL23" s="82"/>
    </row>
    <row r="24" spans="1:79" ht="24.95" customHeight="1" x14ac:dyDescent="0.2">
      <c r="A24" s="82" t="s">
        <v>22</v>
      </c>
      <c r="B24" s="82"/>
      <c r="C24" s="82"/>
      <c r="D24" s="82"/>
      <c r="E24" s="82"/>
      <c r="F24" s="82"/>
      <c r="G24" s="82"/>
      <c r="H24" s="82"/>
      <c r="I24" s="83"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2" t="s">
        <v>24</v>
      </c>
      <c r="U24" s="82"/>
      <c r="V24" s="82"/>
      <c r="W24" s="82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4" t="s">
        <v>37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89" customHeight="1" x14ac:dyDescent="0.2">
      <c r="A27" s="120" t="s">
        <v>122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2" t="s">
        <v>36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</row>
    <row r="30" spans="1:79" ht="27.75" customHeight="1" x14ac:dyDescent="0.2">
      <c r="A30" s="119" t="s">
        <v>28</v>
      </c>
      <c r="B30" s="119"/>
      <c r="C30" s="119"/>
      <c r="D30" s="119"/>
      <c r="E30" s="119"/>
      <c r="F30" s="119"/>
      <c r="G30" s="94" t="s">
        <v>40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5.75" hidden="1" x14ac:dyDescent="0.2">
      <c r="A31" s="69">
        <v>1</v>
      </c>
      <c r="B31" s="69"/>
      <c r="C31" s="69"/>
      <c r="D31" s="69"/>
      <c r="E31" s="69"/>
      <c r="F31" s="69"/>
      <c r="G31" s="94">
        <v>2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</row>
    <row r="32" spans="1:79" ht="10.5" hidden="1" customHeight="1" x14ac:dyDescent="0.2">
      <c r="A32" s="50" t="s">
        <v>33</v>
      </c>
      <c r="B32" s="50"/>
      <c r="C32" s="50"/>
      <c r="D32" s="50"/>
      <c r="E32" s="50"/>
      <c r="F32" s="50"/>
      <c r="G32" s="70" t="s">
        <v>7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49</v>
      </c>
    </row>
    <row r="33" spans="1:79" ht="12.75" customHeight="1" x14ac:dyDescent="0.2">
      <c r="A33" s="50">
        <v>1</v>
      </c>
      <c r="B33" s="50"/>
      <c r="C33" s="50"/>
      <c r="D33" s="50"/>
      <c r="E33" s="50"/>
      <c r="F33" s="50"/>
      <c r="G33" s="42" t="s">
        <v>64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2" t="s">
        <v>38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</row>
    <row r="36" spans="1:79" ht="31.5" customHeight="1" x14ac:dyDescent="0.2">
      <c r="A36" s="120" t="s">
        <v>106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2" t="s">
        <v>39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</row>
    <row r="39" spans="1:79" ht="27.75" customHeight="1" x14ac:dyDescent="0.2">
      <c r="A39" s="119" t="s">
        <v>28</v>
      </c>
      <c r="B39" s="119"/>
      <c r="C39" s="119"/>
      <c r="D39" s="119"/>
      <c r="E39" s="119"/>
      <c r="F39" s="119"/>
      <c r="G39" s="94" t="s">
        <v>25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5.75" hidden="1" x14ac:dyDescent="0.2">
      <c r="A40" s="69">
        <v>1</v>
      </c>
      <c r="B40" s="69"/>
      <c r="C40" s="69"/>
      <c r="D40" s="69"/>
      <c r="E40" s="69"/>
      <c r="F40" s="69"/>
      <c r="G40" s="94">
        <v>2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</row>
    <row r="41" spans="1:79" ht="10.5" hidden="1" customHeight="1" x14ac:dyDescent="0.2">
      <c r="A41" s="50" t="s">
        <v>6</v>
      </c>
      <c r="B41" s="50"/>
      <c r="C41" s="50"/>
      <c r="D41" s="50"/>
      <c r="E41" s="50"/>
      <c r="F41" s="50"/>
      <c r="G41" s="70" t="s">
        <v>7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ht="12.75" customHeight="1" x14ac:dyDescent="0.2">
      <c r="A42" s="50">
        <v>1</v>
      </c>
      <c r="B42" s="50"/>
      <c r="C42" s="50"/>
      <c r="D42" s="50"/>
      <c r="E42" s="50"/>
      <c r="F42" s="50"/>
      <c r="G42" s="42" t="s">
        <v>65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12</v>
      </c>
    </row>
    <row r="43" spans="1:79" ht="12.75" customHeight="1" x14ac:dyDescent="0.2">
      <c r="A43" s="50">
        <v>2</v>
      </c>
      <c r="B43" s="50"/>
      <c r="C43" s="50"/>
      <c r="D43" s="50"/>
      <c r="E43" s="50"/>
      <c r="F43" s="50"/>
      <c r="G43" s="42" t="s">
        <v>66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2" t="s">
        <v>41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">
      <c r="A46" s="81" t="s">
        <v>115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9" t="s">
        <v>28</v>
      </c>
      <c r="B47" s="69"/>
      <c r="C47" s="69"/>
      <c r="D47" s="102" t="s">
        <v>26</v>
      </c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4"/>
      <c r="AC47" s="69" t="s">
        <v>29</v>
      </c>
      <c r="AD47" s="69"/>
      <c r="AE47" s="69"/>
      <c r="AF47" s="69"/>
      <c r="AG47" s="69"/>
      <c r="AH47" s="69"/>
      <c r="AI47" s="69"/>
      <c r="AJ47" s="69"/>
      <c r="AK47" s="69" t="s">
        <v>30</v>
      </c>
      <c r="AL47" s="69"/>
      <c r="AM47" s="69"/>
      <c r="AN47" s="69"/>
      <c r="AO47" s="69"/>
      <c r="AP47" s="69"/>
      <c r="AQ47" s="69"/>
      <c r="AR47" s="69"/>
      <c r="AS47" s="69" t="s">
        <v>27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9"/>
      <c r="B48" s="69"/>
      <c r="C48" s="69"/>
      <c r="D48" s="105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9">
        <v>1</v>
      </c>
      <c r="B49" s="69"/>
      <c r="C49" s="69"/>
      <c r="D49" s="88">
        <v>2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69">
        <v>3</v>
      </c>
      <c r="AD49" s="69"/>
      <c r="AE49" s="69"/>
      <c r="AF49" s="69"/>
      <c r="AG49" s="69"/>
      <c r="AH49" s="69"/>
      <c r="AI49" s="69"/>
      <c r="AJ49" s="69"/>
      <c r="AK49" s="69">
        <v>4</v>
      </c>
      <c r="AL49" s="69"/>
      <c r="AM49" s="69"/>
      <c r="AN49" s="69"/>
      <c r="AO49" s="69"/>
      <c r="AP49" s="69"/>
      <c r="AQ49" s="69"/>
      <c r="AR49" s="69"/>
      <c r="AS49" s="69">
        <v>5</v>
      </c>
      <c r="AT49" s="69"/>
      <c r="AU49" s="69"/>
      <c r="AV49" s="69"/>
      <c r="AW49" s="69"/>
      <c r="AX49" s="69"/>
      <c r="AY49" s="69"/>
      <c r="AZ49" s="6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0" t="s">
        <v>6</v>
      </c>
      <c r="B50" s="50"/>
      <c r="C50" s="50"/>
      <c r="D50" s="39" t="s">
        <v>7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73" t="s">
        <v>8</v>
      </c>
      <c r="AD50" s="73"/>
      <c r="AE50" s="73"/>
      <c r="AF50" s="73"/>
      <c r="AG50" s="73"/>
      <c r="AH50" s="73"/>
      <c r="AI50" s="73"/>
      <c r="AJ50" s="73"/>
      <c r="AK50" s="73" t="s">
        <v>9</v>
      </c>
      <c r="AL50" s="73"/>
      <c r="AM50" s="73"/>
      <c r="AN50" s="73"/>
      <c r="AO50" s="73"/>
      <c r="AP50" s="73"/>
      <c r="AQ50" s="73"/>
      <c r="AR50" s="73"/>
      <c r="AS50" s="54" t="s">
        <v>10</v>
      </c>
      <c r="AT50" s="73"/>
      <c r="AU50" s="73"/>
      <c r="AV50" s="73"/>
      <c r="AW50" s="73"/>
      <c r="AX50" s="73"/>
      <c r="AY50" s="73"/>
      <c r="AZ50" s="7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4.75" customHeight="1" x14ac:dyDescent="0.2">
      <c r="A51" s="50">
        <v>1</v>
      </c>
      <c r="B51" s="50"/>
      <c r="C51" s="50"/>
      <c r="D51" s="42" t="s">
        <v>123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48">
        <f>180000+50000</f>
        <v>230000</v>
      </c>
      <c r="AD51" s="48"/>
      <c r="AE51" s="48"/>
      <c r="AF51" s="48"/>
      <c r="AG51" s="48"/>
      <c r="AH51" s="48"/>
      <c r="AI51" s="48"/>
      <c r="AJ51" s="48"/>
      <c r="AK51" s="48">
        <v>0</v>
      </c>
      <c r="AL51" s="48"/>
      <c r="AM51" s="48"/>
      <c r="AN51" s="48"/>
      <c r="AO51" s="48"/>
      <c r="AP51" s="48"/>
      <c r="AQ51" s="48"/>
      <c r="AR51" s="48"/>
      <c r="AS51" s="48">
        <f t="shared" ref="AS51:AS56" si="0">AC51+AK51</f>
        <v>230000</v>
      </c>
      <c r="AT51" s="48"/>
      <c r="AU51" s="48"/>
      <c r="AV51" s="48"/>
      <c r="AW51" s="48"/>
      <c r="AX51" s="48"/>
      <c r="AY51" s="48"/>
      <c r="AZ51" s="4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50">
        <v>2</v>
      </c>
      <c r="B52" s="50"/>
      <c r="C52" s="50"/>
      <c r="D52" s="42" t="s">
        <v>67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48">
        <v>150000</v>
      </c>
      <c r="AD52" s="48"/>
      <c r="AE52" s="48"/>
      <c r="AF52" s="48"/>
      <c r="AG52" s="48"/>
      <c r="AH52" s="48"/>
      <c r="AI52" s="48"/>
      <c r="AJ52" s="48"/>
      <c r="AK52" s="48">
        <v>0</v>
      </c>
      <c r="AL52" s="48"/>
      <c r="AM52" s="48"/>
      <c r="AN52" s="48"/>
      <c r="AO52" s="48"/>
      <c r="AP52" s="48"/>
      <c r="AQ52" s="48"/>
      <c r="AR52" s="48"/>
      <c r="AS52" s="48">
        <f t="shared" si="0"/>
        <v>150000</v>
      </c>
      <c r="AT52" s="48"/>
      <c r="AU52" s="48"/>
      <c r="AV52" s="48"/>
      <c r="AW52" s="48"/>
      <c r="AX52" s="48"/>
      <c r="AY52" s="48"/>
      <c r="AZ52" s="4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50">
        <v>3</v>
      </c>
      <c r="B53" s="50"/>
      <c r="C53" s="50"/>
      <c r="D53" s="42" t="s">
        <v>68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  <c r="AC53" s="48">
        <v>150000</v>
      </c>
      <c r="AD53" s="48"/>
      <c r="AE53" s="48"/>
      <c r="AF53" s="48"/>
      <c r="AG53" s="48"/>
      <c r="AH53" s="48"/>
      <c r="AI53" s="48"/>
      <c r="AJ53" s="48"/>
      <c r="AK53" s="48">
        <v>0</v>
      </c>
      <c r="AL53" s="48"/>
      <c r="AM53" s="48"/>
      <c r="AN53" s="48"/>
      <c r="AO53" s="48"/>
      <c r="AP53" s="48"/>
      <c r="AQ53" s="48"/>
      <c r="AR53" s="48"/>
      <c r="AS53" s="48">
        <f t="shared" si="0"/>
        <v>150000</v>
      </c>
      <c r="AT53" s="48"/>
      <c r="AU53" s="48"/>
      <c r="AV53" s="48"/>
      <c r="AW53" s="48"/>
      <c r="AX53" s="48"/>
      <c r="AY53" s="48"/>
      <c r="AZ53" s="4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50">
        <v>4</v>
      </c>
      <c r="B54" s="50"/>
      <c r="C54" s="50"/>
      <c r="D54" s="42" t="s">
        <v>69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5"/>
      <c r="AC54" s="48">
        <v>30000</v>
      </c>
      <c r="AD54" s="48"/>
      <c r="AE54" s="48"/>
      <c r="AF54" s="48"/>
      <c r="AG54" s="48"/>
      <c r="AH54" s="48"/>
      <c r="AI54" s="48"/>
      <c r="AJ54" s="48"/>
      <c r="AK54" s="48">
        <v>0</v>
      </c>
      <c r="AL54" s="48"/>
      <c r="AM54" s="48"/>
      <c r="AN54" s="48"/>
      <c r="AO54" s="48"/>
      <c r="AP54" s="48"/>
      <c r="AQ54" s="48"/>
      <c r="AR54" s="48"/>
      <c r="AS54" s="48">
        <f t="shared" si="0"/>
        <v>30000</v>
      </c>
      <c r="AT54" s="48"/>
      <c r="AU54" s="48"/>
      <c r="AV54" s="48"/>
      <c r="AW54" s="48"/>
      <c r="AX54" s="48"/>
      <c r="AY54" s="48"/>
      <c r="AZ54" s="4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50">
        <v>5</v>
      </c>
      <c r="B55" s="50"/>
      <c r="C55" s="50"/>
      <c r="D55" s="42" t="s">
        <v>70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  <c r="AC55" s="48">
        <v>20000</v>
      </c>
      <c r="AD55" s="48"/>
      <c r="AE55" s="48"/>
      <c r="AF55" s="48"/>
      <c r="AG55" s="48"/>
      <c r="AH55" s="48"/>
      <c r="AI55" s="48"/>
      <c r="AJ55" s="48"/>
      <c r="AK55" s="48">
        <v>0</v>
      </c>
      <c r="AL55" s="48"/>
      <c r="AM55" s="48"/>
      <c r="AN55" s="48"/>
      <c r="AO55" s="48"/>
      <c r="AP55" s="48"/>
      <c r="AQ55" s="48"/>
      <c r="AR55" s="48"/>
      <c r="AS55" s="48">
        <f t="shared" si="0"/>
        <v>20000</v>
      </c>
      <c r="AT55" s="48"/>
      <c r="AU55" s="48"/>
      <c r="AV55" s="48"/>
      <c r="AW55" s="48"/>
      <c r="AX55" s="48"/>
      <c r="AY55" s="48"/>
      <c r="AZ55" s="4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55"/>
      <c r="B56" s="55"/>
      <c r="C56" s="55"/>
      <c r="D56" s="66" t="s">
        <v>71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8"/>
      <c r="AC56" s="60">
        <f>SUM(AC51:AJ55)</f>
        <v>580000</v>
      </c>
      <c r="AD56" s="60"/>
      <c r="AE56" s="60"/>
      <c r="AF56" s="60"/>
      <c r="AG56" s="60"/>
      <c r="AH56" s="60"/>
      <c r="AI56" s="60"/>
      <c r="AJ56" s="60"/>
      <c r="AK56" s="60">
        <v>0</v>
      </c>
      <c r="AL56" s="60"/>
      <c r="AM56" s="60"/>
      <c r="AN56" s="60"/>
      <c r="AO56" s="60"/>
      <c r="AP56" s="60"/>
      <c r="AQ56" s="60"/>
      <c r="AR56" s="60"/>
      <c r="AS56" s="60">
        <f t="shared" si="0"/>
        <v>580000</v>
      </c>
      <c r="AT56" s="60"/>
      <c r="AU56" s="60"/>
      <c r="AV56" s="60"/>
      <c r="AW56" s="60"/>
      <c r="AX56" s="60"/>
      <c r="AY56" s="60"/>
      <c r="AZ56" s="60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4" t="s">
        <v>42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</row>
    <row r="59" spans="1:79" ht="15" hidden="1" customHeight="1" x14ac:dyDescent="0.2">
      <c r="A59" s="81" t="s">
        <v>115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69" t="s">
        <v>28</v>
      </c>
      <c r="B60" s="69"/>
      <c r="C60" s="69"/>
      <c r="D60" s="102" t="s">
        <v>34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69" t="s">
        <v>29</v>
      </c>
      <c r="AC60" s="69"/>
      <c r="AD60" s="69"/>
      <c r="AE60" s="69"/>
      <c r="AF60" s="69"/>
      <c r="AG60" s="69"/>
      <c r="AH60" s="69"/>
      <c r="AI60" s="69"/>
      <c r="AJ60" s="69" t="s">
        <v>30</v>
      </c>
      <c r="AK60" s="69"/>
      <c r="AL60" s="69"/>
      <c r="AM60" s="69"/>
      <c r="AN60" s="69"/>
      <c r="AO60" s="69"/>
      <c r="AP60" s="69"/>
      <c r="AQ60" s="69"/>
      <c r="AR60" s="69" t="s">
        <v>27</v>
      </c>
      <c r="AS60" s="69"/>
      <c r="AT60" s="69"/>
      <c r="AU60" s="69"/>
      <c r="AV60" s="69"/>
      <c r="AW60" s="69"/>
      <c r="AX60" s="69"/>
      <c r="AY60" s="69"/>
    </row>
    <row r="61" spans="1:79" ht="29.1" customHeight="1" x14ac:dyDescent="0.2">
      <c r="A61" s="69"/>
      <c r="B61" s="69"/>
      <c r="C61" s="69"/>
      <c r="D61" s="105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7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</row>
    <row r="62" spans="1:79" ht="15.75" customHeight="1" x14ac:dyDescent="0.2">
      <c r="A62" s="69">
        <v>1</v>
      </c>
      <c r="B62" s="69"/>
      <c r="C62" s="69"/>
      <c r="D62" s="88">
        <v>2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90"/>
      <c r="AB62" s="69">
        <v>3</v>
      </c>
      <c r="AC62" s="69"/>
      <c r="AD62" s="69"/>
      <c r="AE62" s="69"/>
      <c r="AF62" s="69"/>
      <c r="AG62" s="69"/>
      <c r="AH62" s="69"/>
      <c r="AI62" s="69"/>
      <c r="AJ62" s="69">
        <v>4</v>
      </c>
      <c r="AK62" s="69"/>
      <c r="AL62" s="69"/>
      <c r="AM62" s="69"/>
      <c r="AN62" s="69"/>
      <c r="AO62" s="69"/>
      <c r="AP62" s="69"/>
      <c r="AQ62" s="69"/>
      <c r="AR62" s="69">
        <v>5</v>
      </c>
      <c r="AS62" s="69"/>
      <c r="AT62" s="69"/>
      <c r="AU62" s="69"/>
      <c r="AV62" s="69"/>
      <c r="AW62" s="69"/>
      <c r="AX62" s="69"/>
      <c r="AY62" s="69"/>
    </row>
    <row r="63" spans="1:79" ht="12.75" hidden="1" customHeight="1" x14ac:dyDescent="0.2">
      <c r="A63" s="50" t="s">
        <v>6</v>
      </c>
      <c r="B63" s="50"/>
      <c r="C63" s="50"/>
      <c r="D63" s="70" t="s">
        <v>7</v>
      </c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2"/>
      <c r="AB63" s="73" t="s">
        <v>8</v>
      </c>
      <c r="AC63" s="73"/>
      <c r="AD63" s="73"/>
      <c r="AE63" s="73"/>
      <c r="AF63" s="73"/>
      <c r="AG63" s="73"/>
      <c r="AH63" s="73"/>
      <c r="AI63" s="73"/>
      <c r="AJ63" s="73" t="s">
        <v>9</v>
      </c>
      <c r="AK63" s="73"/>
      <c r="AL63" s="73"/>
      <c r="AM63" s="73"/>
      <c r="AN63" s="73"/>
      <c r="AO63" s="73"/>
      <c r="AP63" s="73"/>
      <c r="AQ63" s="73"/>
      <c r="AR63" s="73" t="s">
        <v>10</v>
      </c>
      <c r="AS63" s="73"/>
      <c r="AT63" s="73"/>
      <c r="AU63" s="73"/>
      <c r="AV63" s="73"/>
      <c r="AW63" s="73"/>
      <c r="AX63" s="73"/>
      <c r="AY63" s="73"/>
      <c r="CA63" s="1" t="s">
        <v>15</v>
      </c>
    </row>
    <row r="64" spans="1:79" ht="51" customHeight="1" x14ac:dyDescent="0.2">
      <c r="A64" s="50">
        <v>1</v>
      </c>
      <c r="B64" s="50"/>
      <c r="C64" s="50"/>
      <c r="D64" s="42" t="s">
        <v>72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48">
        <v>110000</v>
      </c>
      <c r="AC64" s="48"/>
      <c r="AD64" s="48"/>
      <c r="AE64" s="48"/>
      <c r="AF64" s="48"/>
      <c r="AG64" s="48"/>
      <c r="AH64" s="48"/>
      <c r="AI64" s="48"/>
      <c r="AJ64" s="48">
        <v>0</v>
      </c>
      <c r="AK64" s="48"/>
      <c r="AL64" s="48"/>
      <c r="AM64" s="48"/>
      <c r="AN64" s="48"/>
      <c r="AO64" s="48"/>
      <c r="AP64" s="48"/>
      <c r="AQ64" s="48"/>
      <c r="AR64" s="48">
        <f>AB64+AJ64</f>
        <v>110000</v>
      </c>
      <c r="AS64" s="48"/>
      <c r="AT64" s="48"/>
      <c r="AU64" s="48"/>
      <c r="AV64" s="48"/>
      <c r="AW64" s="48"/>
      <c r="AX64" s="48"/>
      <c r="AY64" s="48"/>
      <c r="CA64" s="1" t="s">
        <v>16</v>
      </c>
    </row>
    <row r="65" spans="1:79" ht="38.25" customHeight="1" x14ac:dyDescent="0.2">
      <c r="A65" s="50">
        <v>2</v>
      </c>
      <c r="B65" s="50"/>
      <c r="C65" s="50"/>
      <c r="D65" s="42" t="s">
        <v>73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48">
        <v>350000</v>
      </c>
      <c r="AC65" s="48"/>
      <c r="AD65" s="48"/>
      <c r="AE65" s="48"/>
      <c r="AF65" s="48"/>
      <c r="AG65" s="48"/>
      <c r="AH65" s="48"/>
      <c r="AI65" s="48"/>
      <c r="AJ65" s="48">
        <v>0</v>
      </c>
      <c r="AK65" s="48"/>
      <c r="AL65" s="48"/>
      <c r="AM65" s="48"/>
      <c r="AN65" s="48"/>
      <c r="AO65" s="48"/>
      <c r="AP65" s="48"/>
      <c r="AQ65" s="48"/>
      <c r="AR65" s="48">
        <f>AB65+AJ65</f>
        <v>350000</v>
      </c>
      <c r="AS65" s="48"/>
      <c r="AT65" s="48"/>
      <c r="AU65" s="48"/>
      <c r="AV65" s="48"/>
      <c r="AW65" s="48"/>
      <c r="AX65" s="48"/>
      <c r="AY65" s="48"/>
    </row>
    <row r="66" spans="1:79" ht="38.25" customHeight="1" x14ac:dyDescent="0.2">
      <c r="A66" s="39">
        <v>3</v>
      </c>
      <c r="B66" s="40"/>
      <c r="C66" s="41"/>
      <c r="D66" s="42" t="s">
        <v>124</v>
      </c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4"/>
      <c r="AB66" s="45">
        <v>120000</v>
      </c>
      <c r="AC66" s="46"/>
      <c r="AD66" s="46"/>
      <c r="AE66" s="46"/>
      <c r="AF66" s="46"/>
      <c r="AG66" s="46"/>
      <c r="AH66" s="46"/>
      <c r="AI66" s="47"/>
      <c r="AJ66" s="45">
        <v>0</v>
      </c>
      <c r="AK66" s="46"/>
      <c r="AL66" s="46"/>
      <c r="AM66" s="46"/>
      <c r="AN66" s="46"/>
      <c r="AO66" s="46"/>
      <c r="AP66" s="46"/>
      <c r="AQ66" s="47"/>
      <c r="AR66" s="48">
        <f>AB66+AJ66</f>
        <v>120000</v>
      </c>
      <c r="AS66" s="48"/>
      <c r="AT66" s="48"/>
      <c r="AU66" s="48"/>
      <c r="AV66" s="48"/>
      <c r="AW66" s="48"/>
      <c r="AX66" s="48"/>
      <c r="AY66" s="48"/>
    </row>
    <row r="67" spans="1:79" s="4" customFormat="1" ht="12.75" customHeight="1" x14ac:dyDescent="0.2">
      <c r="A67" s="55"/>
      <c r="B67" s="55"/>
      <c r="C67" s="55"/>
      <c r="D67" s="66" t="s">
        <v>27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8"/>
      <c r="AB67" s="60">
        <f>SUM(AB64:AI66)</f>
        <v>580000</v>
      </c>
      <c r="AC67" s="60"/>
      <c r="AD67" s="60"/>
      <c r="AE67" s="60"/>
      <c r="AF67" s="60"/>
      <c r="AG67" s="60"/>
      <c r="AH67" s="60"/>
      <c r="AI67" s="60"/>
      <c r="AJ67" s="60">
        <v>0</v>
      </c>
      <c r="AK67" s="60"/>
      <c r="AL67" s="60"/>
      <c r="AM67" s="60"/>
      <c r="AN67" s="60"/>
      <c r="AO67" s="60"/>
      <c r="AP67" s="60"/>
      <c r="AQ67" s="60"/>
      <c r="AR67" s="60">
        <f>AB67+AJ67</f>
        <v>580000</v>
      </c>
      <c r="AS67" s="60"/>
      <c r="AT67" s="60"/>
      <c r="AU67" s="60"/>
      <c r="AV67" s="60"/>
      <c r="AW67" s="60"/>
      <c r="AX67" s="60"/>
      <c r="AY67" s="60"/>
    </row>
    <row r="69" spans="1:79" ht="15.75" customHeight="1" x14ac:dyDescent="0.2">
      <c r="A69" s="82" t="s">
        <v>43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</row>
    <row r="70" spans="1:79" ht="30" customHeight="1" x14ac:dyDescent="0.2">
      <c r="A70" s="69" t="s">
        <v>28</v>
      </c>
      <c r="B70" s="69"/>
      <c r="C70" s="69"/>
      <c r="D70" s="69"/>
      <c r="E70" s="69"/>
      <c r="F70" s="69"/>
      <c r="G70" s="88" t="s">
        <v>44</v>
      </c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90"/>
      <c r="Z70" s="69" t="s">
        <v>2</v>
      </c>
      <c r="AA70" s="69"/>
      <c r="AB70" s="69"/>
      <c r="AC70" s="69"/>
      <c r="AD70" s="69"/>
      <c r="AE70" s="69" t="s">
        <v>1</v>
      </c>
      <c r="AF70" s="69"/>
      <c r="AG70" s="69"/>
      <c r="AH70" s="69"/>
      <c r="AI70" s="69"/>
      <c r="AJ70" s="69"/>
      <c r="AK70" s="69"/>
      <c r="AL70" s="69"/>
      <c r="AM70" s="69"/>
      <c r="AN70" s="69"/>
      <c r="AO70" s="88" t="s">
        <v>29</v>
      </c>
      <c r="AP70" s="89"/>
      <c r="AQ70" s="89"/>
      <c r="AR70" s="89"/>
      <c r="AS70" s="89"/>
      <c r="AT70" s="89"/>
      <c r="AU70" s="89"/>
      <c r="AV70" s="90"/>
      <c r="AW70" s="88" t="s">
        <v>30</v>
      </c>
      <c r="AX70" s="89"/>
      <c r="AY70" s="89"/>
      <c r="AZ70" s="89"/>
      <c r="BA70" s="89"/>
      <c r="BB70" s="89"/>
      <c r="BC70" s="89"/>
      <c r="BD70" s="90"/>
      <c r="BE70" s="88" t="s">
        <v>27</v>
      </c>
      <c r="BF70" s="89"/>
      <c r="BG70" s="89"/>
      <c r="BH70" s="89"/>
      <c r="BI70" s="89"/>
      <c r="BJ70" s="89"/>
      <c r="BK70" s="89"/>
      <c r="BL70" s="90"/>
    </row>
    <row r="71" spans="1:79" ht="15.75" customHeight="1" x14ac:dyDescent="0.2">
      <c r="A71" s="69">
        <v>1</v>
      </c>
      <c r="B71" s="69"/>
      <c r="C71" s="69"/>
      <c r="D71" s="69"/>
      <c r="E71" s="69"/>
      <c r="F71" s="69"/>
      <c r="G71" s="88">
        <v>2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90"/>
      <c r="Z71" s="69">
        <v>3</v>
      </c>
      <c r="AA71" s="69"/>
      <c r="AB71" s="69"/>
      <c r="AC71" s="69"/>
      <c r="AD71" s="69"/>
      <c r="AE71" s="69">
        <v>4</v>
      </c>
      <c r="AF71" s="69"/>
      <c r="AG71" s="69"/>
      <c r="AH71" s="69"/>
      <c r="AI71" s="69"/>
      <c r="AJ71" s="69"/>
      <c r="AK71" s="69"/>
      <c r="AL71" s="69"/>
      <c r="AM71" s="69"/>
      <c r="AN71" s="69"/>
      <c r="AO71" s="69">
        <v>5</v>
      </c>
      <c r="AP71" s="69"/>
      <c r="AQ71" s="69"/>
      <c r="AR71" s="69"/>
      <c r="AS71" s="69"/>
      <c r="AT71" s="69"/>
      <c r="AU71" s="69"/>
      <c r="AV71" s="69"/>
      <c r="AW71" s="69">
        <v>6</v>
      </c>
      <c r="AX71" s="69"/>
      <c r="AY71" s="69"/>
      <c r="AZ71" s="69"/>
      <c r="BA71" s="69"/>
      <c r="BB71" s="69"/>
      <c r="BC71" s="69"/>
      <c r="BD71" s="69"/>
      <c r="BE71" s="69">
        <v>7</v>
      </c>
      <c r="BF71" s="69"/>
      <c r="BG71" s="69"/>
      <c r="BH71" s="69"/>
      <c r="BI71" s="69"/>
      <c r="BJ71" s="69"/>
      <c r="BK71" s="69"/>
      <c r="BL71" s="69"/>
    </row>
    <row r="72" spans="1:79" ht="12.75" hidden="1" customHeight="1" x14ac:dyDescent="0.2">
      <c r="A72" s="50" t="s">
        <v>33</v>
      </c>
      <c r="B72" s="50"/>
      <c r="C72" s="50"/>
      <c r="D72" s="50"/>
      <c r="E72" s="50"/>
      <c r="F72" s="50"/>
      <c r="G72" s="70" t="s">
        <v>7</v>
      </c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2"/>
      <c r="Z72" s="50" t="s">
        <v>19</v>
      </c>
      <c r="AA72" s="50"/>
      <c r="AB72" s="50"/>
      <c r="AC72" s="50"/>
      <c r="AD72" s="50"/>
      <c r="AE72" s="118" t="s">
        <v>32</v>
      </c>
      <c r="AF72" s="118"/>
      <c r="AG72" s="118"/>
      <c r="AH72" s="118"/>
      <c r="AI72" s="118"/>
      <c r="AJ72" s="118"/>
      <c r="AK72" s="118"/>
      <c r="AL72" s="118"/>
      <c r="AM72" s="118"/>
      <c r="AN72" s="70"/>
      <c r="AO72" s="73" t="s">
        <v>8</v>
      </c>
      <c r="AP72" s="73"/>
      <c r="AQ72" s="73"/>
      <c r="AR72" s="73"/>
      <c r="AS72" s="73"/>
      <c r="AT72" s="73"/>
      <c r="AU72" s="73"/>
      <c r="AV72" s="73"/>
      <c r="AW72" s="73" t="s">
        <v>31</v>
      </c>
      <c r="AX72" s="73"/>
      <c r="AY72" s="73"/>
      <c r="AZ72" s="73"/>
      <c r="BA72" s="73"/>
      <c r="BB72" s="73"/>
      <c r="BC72" s="73"/>
      <c r="BD72" s="73"/>
      <c r="BE72" s="73" t="s">
        <v>75</v>
      </c>
      <c r="BF72" s="73"/>
      <c r="BG72" s="73"/>
      <c r="BH72" s="73"/>
      <c r="BI72" s="73"/>
      <c r="BJ72" s="73"/>
      <c r="BK72" s="73"/>
      <c r="BL72" s="73"/>
      <c r="CA72" s="1" t="s">
        <v>17</v>
      </c>
    </row>
    <row r="73" spans="1:79" s="4" customFormat="1" ht="12.75" customHeight="1" x14ac:dyDescent="0.2">
      <c r="A73" s="55">
        <v>0</v>
      </c>
      <c r="B73" s="55"/>
      <c r="C73" s="55"/>
      <c r="D73" s="55"/>
      <c r="E73" s="55"/>
      <c r="F73" s="55"/>
      <c r="G73" s="115" t="s">
        <v>74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59"/>
      <c r="AA73" s="59"/>
      <c r="AB73" s="59"/>
      <c r="AC73" s="59"/>
      <c r="AD73" s="59"/>
      <c r="AE73" s="109"/>
      <c r="AF73" s="109"/>
      <c r="AG73" s="109"/>
      <c r="AH73" s="109"/>
      <c r="AI73" s="109"/>
      <c r="AJ73" s="109"/>
      <c r="AK73" s="109"/>
      <c r="AL73" s="109"/>
      <c r="AM73" s="109"/>
      <c r="AN73" s="11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CA73" s="4" t="s">
        <v>18</v>
      </c>
    </row>
    <row r="74" spans="1:79" ht="12.75" customHeight="1" x14ac:dyDescent="0.2">
      <c r="A74" s="50">
        <v>0</v>
      </c>
      <c r="B74" s="50"/>
      <c r="C74" s="50"/>
      <c r="D74" s="50"/>
      <c r="E74" s="50"/>
      <c r="F74" s="50"/>
      <c r="G74" s="51" t="s">
        <v>76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54" t="s">
        <v>77</v>
      </c>
      <c r="AA74" s="54"/>
      <c r="AB74" s="54"/>
      <c r="AC74" s="54"/>
      <c r="AD74" s="54"/>
      <c r="AE74" s="61" t="s">
        <v>78</v>
      </c>
      <c r="AF74" s="62"/>
      <c r="AG74" s="62"/>
      <c r="AH74" s="62"/>
      <c r="AI74" s="62"/>
      <c r="AJ74" s="62"/>
      <c r="AK74" s="62"/>
      <c r="AL74" s="62"/>
      <c r="AM74" s="62"/>
      <c r="AN74" s="63"/>
      <c r="AO74" s="48">
        <v>230000</v>
      </c>
      <c r="AP74" s="48"/>
      <c r="AQ74" s="48"/>
      <c r="AR74" s="48"/>
      <c r="AS74" s="48"/>
      <c r="AT74" s="48"/>
      <c r="AU74" s="48"/>
      <c r="AV74" s="48"/>
      <c r="AW74" s="48">
        <v>0</v>
      </c>
      <c r="AX74" s="48"/>
      <c r="AY74" s="48"/>
      <c r="AZ74" s="48"/>
      <c r="BA74" s="48"/>
      <c r="BB74" s="48"/>
      <c r="BC74" s="48"/>
      <c r="BD74" s="48"/>
      <c r="BE74" s="48">
        <f>AO74</f>
        <v>230000</v>
      </c>
      <c r="BF74" s="48"/>
      <c r="BG74" s="48"/>
      <c r="BH74" s="48"/>
      <c r="BI74" s="48"/>
      <c r="BJ74" s="48"/>
      <c r="BK74" s="48"/>
      <c r="BL74" s="48"/>
    </row>
    <row r="75" spans="1:79" ht="12.75" customHeight="1" x14ac:dyDescent="0.2">
      <c r="A75" s="50">
        <v>0</v>
      </c>
      <c r="B75" s="50"/>
      <c r="C75" s="50"/>
      <c r="D75" s="50"/>
      <c r="E75" s="50"/>
      <c r="F75" s="50"/>
      <c r="G75" s="51" t="s">
        <v>79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54" t="s">
        <v>77</v>
      </c>
      <c r="AA75" s="54"/>
      <c r="AB75" s="54"/>
      <c r="AC75" s="54"/>
      <c r="AD75" s="54"/>
      <c r="AE75" s="51" t="s">
        <v>80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48">
        <v>150000</v>
      </c>
      <c r="AP75" s="48"/>
      <c r="AQ75" s="48"/>
      <c r="AR75" s="48"/>
      <c r="AS75" s="48"/>
      <c r="AT75" s="48"/>
      <c r="AU75" s="48"/>
      <c r="AV75" s="48"/>
      <c r="AW75" s="48">
        <v>0</v>
      </c>
      <c r="AX75" s="48"/>
      <c r="AY75" s="48"/>
      <c r="AZ75" s="48"/>
      <c r="BA75" s="48"/>
      <c r="BB75" s="48"/>
      <c r="BC75" s="48"/>
      <c r="BD75" s="48"/>
      <c r="BE75" s="48">
        <v>150000</v>
      </c>
      <c r="BF75" s="48"/>
      <c r="BG75" s="48"/>
      <c r="BH75" s="48"/>
      <c r="BI75" s="48"/>
      <c r="BJ75" s="48"/>
      <c r="BK75" s="48"/>
      <c r="BL75" s="48"/>
    </row>
    <row r="76" spans="1:79" ht="12.75" customHeight="1" x14ac:dyDescent="0.2">
      <c r="A76" s="50">
        <v>0</v>
      </c>
      <c r="B76" s="50"/>
      <c r="C76" s="50"/>
      <c r="D76" s="50"/>
      <c r="E76" s="50"/>
      <c r="F76" s="50"/>
      <c r="G76" s="51" t="s">
        <v>81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54" t="s">
        <v>77</v>
      </c>
      <c r="AA76" s="54"/>
      <c r="AB76" s="54"/>
      <c r="AC76" s="54"/>
      <c r="AD76" s="54"/>
      <c r="AE76" s="51" t="s">
        <v>80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48">
        <v>150000</v>
      </c>
      <c r="AP76" s="48"/>
      <c r="AQ76" s="48"/>
      <c r="AR76" s="48"/>
      <c r="AS76" s="48"/>
      <c r="AT76" s="48"/>
      <c r="AU76" s="48"/>
      <c r="AV76" s="48"/>
      <c r="AW76" s="48">
        <v>0</v>
      </c>
      <c r="AX76" s="48"/>
      <c r="AY76" s="48"/>
      <c r="AZ76" s="48"/>
      <c r="BA76" s="48"/>
      <c r="BB76" s="48"/>
      <c r="BC76" s="48"/>
      <c r="BD76" s="48"/>
      <c r="BE76" s="48">
        <v>150000</v>
      </c>
      <c r="BF76" s="48"/>
      <c r="BG76" s="48"/>
      <c r="BH76" s="48"/>
      <c r="BI76" s="48"/>
      <c r="BJ76" s="48"/>
      <c r="BK76" s="48"/>
      <c r="BL76" s="48"/>
    </row>
    <row r="77" spans="1:79" ht="12.75" customHeight="1" x14ac:dyDescent="0.2">
      <c r="A77" s="50">
        <v>0</v>
      </c>
      <c r="B77" s="50"/>
      <c r="C77" s="50"/>
      <c r="D77" s="50"/>
      <c r="E77" s="50"/>
      <c r="F77" s="50"/>
      <c r="G77" s="51" t="s">
        <v>82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54" t="s">
        <v>77</v>
      </c>
      <c r="AA77" s="54"/>
      <c r="AB77" s="54"/>
      <c r="AC77" s="54"/>
      <c r="AD77" s="54"/>
      <c r="AE77" s="51" t="s">
        <v>80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48">
        <v>30000</v>
      </c>
      <c r="AP77" s="48"/>
      <c r="AQ77" s="48"/>
      <c r="AR77" s="48"/>
      <c r="AS77" s="48"/>
      <c r="AT77" s="48"/>
      <c r="AU77" s="48"/>
      <c r="AV77" s="48"/>
      <c r="AW77" s="48">
        <v>0</v>
      </c>
      <c r="AX77" s="48"/>
      <c r="AY77" s="48"/>
      <c r="AZ77" s="48"/>
      <c r="BA77" s="48"/>
      <c r="BB77" s="48"/>
      <c r="BC77" s="48"/>
      <c r="BD77" s="48"/>
      <c r="BE77" s="48">
        <v>30000</v>
      </c>
      <c r="BF77" s="48"/>
      <c r="BG77" s="48"/>
      <c r="BH77" s="48"/>
      <c r="BI77" s="48"/>
      <c r="BJ77" s="48"/>
      <c r="BK77" s="48"/>
      <c r="BL77" s="48"/>
    </row>
    <row r="78" spans="1:79" ht="12.75" customHeight="1" x14ac:dyDescent="0.2">
      <c r="A78" s="50">
        <v>0</v>
      </c>
      <c r="B78" s="50"/>
      <c r="C78" s="50"/>
      <c r="D78" s="50"/>
      <c r="E78" s="50"/>
      <c r="F78" s="50"/>
      <c r="G78" s="51" t="s">
        <v>83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54" t="s">
        <v>77</v>
      </c>
      <c r="AA78" s="54"/>
      <c r="AB78" s="54"/>
      <c r="AC78" s="54"/>
      <c r="AD78" s="54"/>
      <c r="AE78" s="51" t="s">
        <v>80</v>
      </c>
      <c r="AF78" s="52"/>
      <c r="AG78" s="52"/>
      <c r="AH78" s="52"/>
      <c r="AI78" s="52"/>
      <c r="AJ78" s="52"/>
      <c r="AK78" s="52"/>
      <c r="AL78" s="52"/>
      <c r="AM78" s="52"/>
      <c r="AN78" s="53"/>
      <c r="AO78" s="48">
        <v>20000</v>
      </c>
      <c r="AP78" s="48"/>
      <c r="AQ78" s="48"/>
      <c r="AR78" s="48"/>
      <c r="AS78" s="48"/>
      <c r="AT78" s="48"/>
      <c r="AU78" s="48"/>
      <c r="AV78" s="48"/>
      <c r="AW78" s="48">
        <v>0</v>
      </c>
      <c r="AX78" s="48"/>
      <c r="AY78" s="48"/>
      <c r="AZ78" s="48"/>
      <c r="BA78" s="48"/>
      <c r="BB78" s="48"/>
      <c r="BC78" s="48"/>
      <c r="BD78" s="48"/>
      <c r="BE78" s="48">
        <v>20000</v>
      </c>
      <c r="BF78" s="48"/>
      <c r="BG78" s="48"/>
      <c r="BH78" s="48"/>
      <c r="BI78" s="48"/>
      <c r="BJ78" s="48"/>
      <c r="BK78" s="48"/>
      <c r="BL78" s="48"/>
    </row>
    <row r="79" spans="1:79" s="4" customFormat="1" ht="12.75" customHeight="1" x14ac:dyDescent="0.2">
      <c r="A79" s="55">
        <v>0</v>
      </c>
      <c r="B79" s="55"/>
      <c r="C79" s="55"/>
      <c r="D79" s="55"/>
      <c r="E79" s="55"/>
      <c r="F79" s="55"/>
      <c r="G79" s="56" t="s">
        <v>84</v>
      </c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8"/>
      <c r="Z79" s="59"/>
      <c r="AA79" s="59"/>
      <c r="AB79" s="59"/>
      <c r="AC79" s="59"/>
      <c r="AD79" s="59"/>
      <c r="AE79" s="56"/>
      <c r="AF79" s="57"/>
      <c r="AG79" s="57"/>
      <c r="AH79" s="57"/>
      <c r="AI79" s="57"/>
      <c r="AJ79" s="57"/>
      <c r="AK79" s="57"/>
      <c r="AL79" s="57"/>
      <c r="AM79" s="57"/>
      <c r="AN79" s="58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</row>
    <row r="80" spans="1:79" ht="25.5" customHeight="1" x14ac:dyDescent="0.2">
      <c r="A80" s="50">
        <v>0</v>
      </c>
      <c r="B80" s="50"/>
      <c r="C80" s="50"/>
      <c r="D80" s="50"/>
      <c r="E80" s="50"/>
      <c r="F80" s="50"/>
      <c r="G80" s="51" t="s">
        <v>85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54" t="s">
        <v>86</v>
      </c>
      <c r="AA80" s="54"/>
      <c r="AB80" s="54"/>
      <c r="AC80" s="54"/>
      <c r="AD80" s="54"/>
      <c r="AE80" s="51" t="s">
        <v>87</v>
      </c>
      <c r="AF80" s="52"/>
      <c r="AG80" s="52"/>
      <c r="AH80" s="52"/>
      <c r="AI80" s="52"/>
      <c r="AJ80" s="52"/>
      <c r="AK80" s="52"/>
      <c r="AL80" s="52"/>
      <c r="AM80" s="52"/>
      <c r="AN80" s="53"/>
      <c r="AO80" s="48">
        <v>25</v>
      </c>
      <c r="AP80" s="48"/>
      <c r="AQ80" s="48"/>
      <c r="AR80" s="48"/>
      <c r="AS80" s="48"/>
      <c r="AT80" s="48"/>
      <c r="AU80" s="48"/>
      <c r="AV80" s="48"/>
      <c r="AW80" s="48">
        <v>0</v>
      </c>
      <c r="AX80" s="48"/>
      <c r="AY80" s="48"/>
      <c r="AZ80" s="48"/>
      <c r="BA80" s="48"/>
      <c r="BB80" s="48"/>
      <c r="BC80" s="48"/>
      <c r="BD80" s="48"/>
      <c r="BE80" s="48">
        <v>25</v>
      </c>
      <c r="BF80" s="48"/>
      <c r="BG80" s="48"/>
      <c r="BH80" s="48"/>
      <c r="BI80" s="48"/>
      <c r="BJ80" s="48"/>
      <c r="BK80" s="48"/>
      <c r="BL80" s="48"/>
    </row>
    <row r="81" spans="1:64" ht="12.75" customHeight="1" x14ac:dyDescent="0.2">
      <c r="A81" s="50">
        <v>0</v>
      </c>
      <c r="B81" s="50"/>
      <c r="C81" s="50"/>
      <c r="D81" s="50"/>
      <c r="E81" s="50"/>
      <c r="F81" s="50"/>
      <c r="G81" s="51" t="s">
        <v>88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54" t="s">
        <v>86</v>
      </c>
      <c r="AA81" s="54"/>
      <c r="AB81" s="54"/>
      <c r="AC81" s="54"/>
      <c r="AD81" s="54"/>
      <c r="AE81" s="51" t="s">
        <v>80</v>
      </c>
      <c r="AF81" s="52"/>
      <c r="AG81" s="52"/>
      <c r="AH81" s="52"/>
      <c r="AI81" s="52"/>
      <c r="AJ81" s="52"/>
      <c r="AK81" s="52"/>
      <c r="AL81" s="52"/>
      <c r="AM81" s="52"/>
      <c r="AN81" s="53"/>
      <c r="AO81" s="48">
        <v>10</v>
      </c>
      <c r="AP81" s="48"/>
      <c r="AQ81" s="48"/>
      <c r="AR81" s="48"/>
      <c r="AS81" s="48"/>
      <c r="AT81" s="48"/>
      <c r="AU81" s="48"/>
      <c r="AV81" s="48"/>
      <c r="AW81" s="48">
        <v>0</v>
      </c>
      <c r="AX81" s="48"/>
      <c r="AY81" s="48"/>
      <c r="AZ81" s="48"/>
      <c r="BA81" s="48"/>
      <c r="BB81" s="48"/>
      <c r="BC81" s="48"/>
      <c r="BD81" s="48"/>
      <c r="BE81" s="48">
        <v>10</v>
      </c>
      <c r="BF81" s="48"/>
      <c r="BG81" s="48"/>
      <c r="BH81" s="48"/>
      <c r="BI81" s="48"/>
      <c r="BJ81" s="48"/>
      <c r="BK81" s="48"/>
      <c r="BL81" s="48"/>
    </row>
    <row r="82" spans="1:64" ht="12.75" customHeight="1" x14ac:dyDescent="0.2">
      <c r="A82" s="50">
        <v>0</v>
      </c>
      <c r="B82" s="50"/>
      <c r="C82" s="50"/>
      <c r="D82" s="50"/>
      <c r="E82" s="50"/>
      <c r="F82" s="50"/>
      <c r="G82" s="51" t="s">
        <v>89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54" t="s">
        <v>86</v>
      </c>
      <c r="AA82" s="54"/>
      <c r="AB82" s="54"/>
      <c r="AC82" s="54"/>
      <c r="AD82" s="54"/>
      <c r="AE82" s="51" t="s">
        <v>80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48">
        <v>10</v>
      </c>
      <c r="AP82" s="48"/>
      <c r="AQ82" s="48"/>
      <c r="AR82" s="48"/>
      <c r="AS82" s="48"/>
      <c r="AT82" s="48"/>
      <c r="AU82" s="48"/>
      <c r="AV82" s="48"/>
      <c r="AW82" s="48">
        <v>0</v>
      </c>
      <c r="AX82" s="48"/>
      <c r="AY82" s="48"/>
      <c r="AZ82" s="48"/>
      <c r="BA82" s="48"/>
      <c r="BB82" s="48"/>
      <c r="BC82" s="48"/>
      <c r="BD82" s="48"/>
      <c r="BE82" s="48">
        <v>10</v>
      </c>
      <c r="BF82" s="48"/>
      <c r="BG82" s="48"/>
      <c r="BH82" s="48"/>
      <c r="BI82" s="48"/>
      <c r="BJ82" s="48"/>
      <c r="BK82" s="48"/>
      <c r="BL82" s="48"/>
    </row>
    <row r="83" spans="1:64" ht="12.75" customHeight="1" x14ac:dyDescent="0.2">
      <c r="A83" s="50">
        <v>0</v>
      </c>
      <c r="B83" s="50"/>
      <c r="C83" s="50"/>
      <c r="D83" s="50"/>
      <c r="E83" s="50"/>
      <c r="F83" s="50"/>
      <c r="G83" s="51" t="s">
        <v>90</v>
      </c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54" t="s">
        <v>86</v>
      </c>
      <c r="AA83" s="54"/>
      <c r="AB83" s="54"/>
      <c r="AC83" s="54"/>
      <c r="AD83" s="54"/>
      <c r="AE83" s="51" t="s">
        <v>80</v>
      </c>
      <c r="AF83" s="52"/>
      <c r="AG83" s="52"/>
      <c r="AH83" s="52"/>
      <c r="AI83" s="52"/>
      <c r="AJ83" s="52"/>
      <c r="AK83" s="52"/>
      <c r="AL83" s="52"/>
      <c r="AM83" s="52"/>
      <c r="AN83" s="53"/>
      <c r="AO83" s="48">
        <v>1</v>
      </c>
      <c r="AP83" s="48"/>
      <c r="AQ83" s="48"/>
      <c r="AR83" s="48"/>
      <c r="AS83" s="48"/>
      <c r="AT83" s="48"/>
      <c r="AU83" s="48"/>
      <c r="AV83" s="48"/>
      <c r="AW83" s="48">
        <v>0</v>
      </c>
      <c r="AX83" s="48"/>
      <c r="AY83" s="48"/>
      <c r="AZ83" s="48"/>
      <c r="BA83" s="48"/>
      <c r="BB83" s="48"/>
      <c r="BC83" s="48"/>
      <c r="BD83" s="48"/>
      <c r="BE83" s="48">
        <v>1</v>
      </c>
      <c r="BF83" s="48"/>
      <c r="BG83" s="48"/>
      <c r="BH83" s="48"/>
      <c r="BI83" s="48"/>
      <c r="BJ83" s="48"/>
      <c r="BK83" s="48"/>
      <c r="BL83" s="48"/>
    </row>
    <row r="84" spans="1:64" ht="12.75" customHeight="1" x14ac:dyDescent="0.2">
      <c r="A84" s="50">
        <v>0</v>
      </c>
      <c r="B84" s="50"/>
      <c r="C84" s="50"/>
      <c r="D84" s="50"/>
      <c r="E84" s="50"/>
      <c r="F84" s="50"/>
      <c r="G84" s="51" t="s">
        <v>91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54" t="s">
        <v>86</v>
      </c>
      <c r="AA84" s="54"/>
      <c r="AB84" s="54"/>
      <c r="AC84" s="54"/>
      <c r="AD84" s="54"/>
      <c r="AE84" s="51" t="s">
        <v>80</v>
      </c>
      <c r="AF84" s="52"/>
      <c r="AG84" s="52"/>
      <c r="AH84" s="52"/>
      <c r="AI84" s="52"/>
      <c r="AJ84" s="52"/>
      <c r="AK84" s="52"/>
      <c r="AL84" s="52"/>
      <c r="AM84" s="52"/>
      <c r="AN84" s="53"/>
      <c r="AO84" s="48">
        <v>1</v>
      </c>
      <c r="AP84" s="48"/>
      <c r="AQ84" s="48"/>
      <c r="AR84" s="48"/>
      <c r="AS84" s="48"/>
      <c r="AT84" s="48"/>
      <c r="AU84" s="48"/>
      <c r="AV84" s="48"/>
      <c r="AW84" s="48">
        <v>0</v>
      </c>
      <c r="AX84" s="48"/>
      <c r="AY84" s="48"/>
      <c r="AZ84" s="48"/>
      <c r="BA84" s="48"/>
      <c r="BB84" s="48"/>
      <c r="BC84" s="48"/>
      <c r="BD84" s="48"/>
      <c r="BE84" s="48">
        <v>1</v>
      </c>
      <c r="BF84" s="48"/>
      <c r="BG84" s="48"/>
      <c r="BH84" s="48"/>
      <c r="BI84" s="48"/>
      <c r="BJ84" s="48"/>
      <c r="BK84" s="48"/>
      <c r="BL84" s="48"/>
    </row>
    <row r="85" spans="1:64" s="4" customFormat="1" ht="12.75" customHeight="1" x14ac:dyDescent="0.2">
      <c r="A85" s="55">
        <v>0</v>
      </c>
      <c r="B85" s="55"/>
      <c r="C85" s="55"/>
      <c r="D85" s="55"/>
      <c r="E85" s="55"/>
      <c r="F85" s="55"/>
      <c r="G85" s="56" t="s">
        <v>92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8"/>
      <c r="Z85" s="59"/>
      <c r="AA85" s="59"/>
      <c r="AB85" s="59"/>
      <c r="AC85" s="59"/>
      <c r="AD85" s="59"/>
      <c r="AE85" s="56"/>
      <c r="AF85" s="57"/>
      <c r="AG85" s="57"/>
      <c r="AH85" s="57"/>
      <c r="AI85" s="57"/>
      <c r="AJ85" s="57"/>
      <c r="AK85" s="57"/>
      <c r="AL85" s="57"/>
      <c r="AM85" s="57"/>
      <c r="AN85" s="58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</row>
    <row r="86" spans="1:64" ht="38.25" customHeight="1" x14ac:dyDescent="0.2">
      <c r="A86" s="50">
        <v>0</v>
      </c>
      <c r="B86" s="50"/>
      <c r="C86" s="50"/>
      <c r="D86" s="50"/>
      <c r="E86" s="50"/>
      <c r="F86" s="50"/>
      <c r="G86" s="51" t="s">
        <v>93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54" t="s">
        <v>77</v>
      </c>
      <c r="AA86" s="54"/>
      <c r="AB86" s="54"/>
      <c r="AC86" s="54"/>
      <c r="AD86" s="54"/>
      <c r="AE86" s="51" t="s">
        <v>94</v>
      </c>
      <c r="AF86" s="52"/>
      <c r="AG86" s="52"/>
      <c r="AH86" s="52"/>
      <c r="AI86" s="52"/>
      <c r="AJ86" s="52"/>
      <c r="AK86" s="52"/>
      <c r="AL86" s="52"/>
      <c r="AM86" s="52"/>
      <c r="AN86" s="53"/>
      <c r="AO86" s="48">
        <v>9200</v>
      </c>
      <c r="AP86" s="48"/>
      <c r="AQ86" s="48"/>
      <c r="AR86" s="48"/>
      <c r="AS86" s="48"/>
      <c r="AT86" s="48"/>
      <c r="AU86" s="48"/>
      <c r="AV86" s="48"/>
      <c r="AW86" s="48">
        <v>0</v>
      </c>
      <c r="AX86" s="48"/>
      <c r="AY86" s="48"/>
      <c r="AZ86" s="48"/>
      <c r="BA86" s="48"/>
      <c r="BB86" s="48"/>
      <c r="BC86" s="48"/>
      <c r="BD86" s="48"/>
      <c r="BE86" s="48">
        <f>AO86</f>
        <v>9200</v>
      </c>
      <c r="BF86" s="48"/>
      <c r="BG86" s="48"/>
      <c r="BH86" s="48"/>
      <c r="BI86" s="48"/>
      <c r="BJ86" s="48"/>
      <c r="BK86" s="48"/>
      <c r="BL86" s="48"/>
    </row>
    <row r="87" spans="1:64" ht="12.75" customHeight="1" x14ac:dyDescent="0.2">
      <c r="A87" s="50">
        <v>0</v>
      </c>
      <c r="B87" s="50"/>
      <c r="C87" s="50"/>
      <c r="D87" s="50"/>
      <c r="E87" s="50"/>
      <c r="F87" s="50"/>
      <c r="G87" s="51" t="s">
        <v>95</v>
      </c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54" t="s">
        <v>77</v>
      </c>
      <c r="AA87" s="54"/>
      <c r="AB87" s="54"/>
      <c r="AC87" s="54"/>
      <c r="AD87" s="54"/>
      <c r="AE87" s="51" t="s">
        <v>96</v>
      </c>
      <c r="AF87" s="52"/>
      <c r="AG87" s="52"/>
      <c r="AH87" s="52"/>
      <c r="AI87" s="52"/>
      <c r="AJ87" s="52"/>
      <c r="AK87" s="52"/>
      <c r="AL87" s="52"/>
      <c r="AM87" s="52"/>
      <c r="AN87" s="53"/>
      <c r="AO87" s="48">
        <v>10000</v>
      </c>
      <c r="AP87" s="48"/>
      <c r="AQ87" s="48"/>
      <c r="AR87" s="48"/>
      <c r="AS87" s="48"/>
      <c r="AT87" s="48"/>
      <c r="AU87" s="48"/>
      <c r="AV87" s="48"/>
      <c r="AW87" s="48">
        <v>0</v>
      </c>
      <c r="AX87" s="48"/>
      <c r="AY87" s="48"/>
      <c r="AZ87" s="48"/>
      <c r="BA87" s="48"/>
      <c r="BB87" s="48"/>
      <c r="BC87" s="48"/>
      <c r="BD87" s="48"/>
      <c r="BE87" s="48">
        <v>10000</v>
      </c>
      <c r="BF87" s="48"/>
      <c r="BG87" s="48"/>
      <c r="BH87" s="48"/>
      <c r="BI87" s="48"/>
      <c r="BJ87" s="48"/>
      <c r="BK87" s="48"/>
      <c r="BL87" s="48"/>
    </row>
    <row r="88" spans="1:64" ht="12.75" customHeight="1" x14ac:dyDescent="0.2">
      <c r="A88" s="50">
        <v>0</v>
      </c>
      <c r="B88" s="50"/>
      <c r="C88" s="50"/>
      <c r="D88" s="50"/>
      <c r="E88" s="50"/>
      <c r="F88" s="50"/>
      <c r="G88" s="51" t="s">
        <v>97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54" t="s">
        <v>77</v>
      </c>
      <c r="AA88" s="54"/>
      <c r="AB88" s="54"/>
      <c r="AC88" s="54"/>
      <c r="AD88" s="54"/>
      <c r="AE88" s="51" t="s">
        <v>94</v>
      </c>
      <c r="AF88" s="52"/>
      <c r="AG88" s="52"/>
      <c r="AH88" s="52"/>
      <c r="AI88" s="52"/>
      <c r="AJ88" s="52"/>
      <c r="AK88" s="52"/>
      <c r="AL88" s="52"/>
      <c r="AM88" s="52"/>
      <c r="AN88" s="53"/>
      <c r="AO88" s="48">
        <v>15000</v>
      </c>
      <c r="AP88" s="48"/>
      <c r="AQ88" s="48"/>
      <c r="AR88" s="48"/>
      <c r="AS88" s="48"/>
      <c r="AT88" s="48"/>
      <c r="AU88" s="48"/>
      <c r="AV88" s="48"/>
      <c r="AW88" s="48">
        <v>0</v>
      </c>
      <c r="AX88" s="48"/>
      <c r="AY88" s="48"/>
      <c r="AZ88" s="48"/>
      <c r="BA88" s="48"/>
      <c r="BB88" s="48"/>
      <c r="BC88" s="48"/>
      <c r="BD88" s="48"/>
      <c r="BE88" s="48">
        <v>15000</v>
      </c>
      <c r="BF88" s="48"/>
      <c r="BG88" s="48"/>
      <c r="BH88" s="48"/>
      <c r="BI88" s="48"/>
      <c r="BJ88" s="48"/>
      <c r="BK88" s="48"/>
      <c r="BL88" s="48"/>
    </row>
    <row r="89" spans="1:64" ht="12.75" customHeight="1" x14ac:dyDescent="0.2">
      <c r="A89" s="50">
        <v>0</v>
      </c>
      <c r="B89" s="50"/>
      <c r="C89" s="50"/>
      <c r="D89" s="50"/>
      <c r="E89" s="50"/>
      <c r="F89" s="50"/>
      <c r="G89" s="51" t="s">
        <v>98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54" t="s">
        <v>77</v>
      </c>
      <c r="AA89" s="54"/>
      <c r="AB89" s="54"/>
      <c r="AC89" s="54"/>
      <c r="AD89" s="54"/>
      <c r="AE89" s="51" t="s">
        <v>94</v>
      </c>
      <c r="AF89" s="52"/>
      <c r="AG89" s="52"/>
      <c r="AH89" s="52"/>
      <c r="AI89" s="52"/>
      <c r="AJ89" s="52"/>
      <c r="AK89" s="52"/>
      <c r="AL89" s="52"/>
      <c r="AM89" s="52"/>
      <c r="AN89" s="53"/>
      <c r="AO89" s="48">
        <v>30000</v>
      </c>
      <c r="AP89" s="48"/>
      <c r="AQ89" s="48"/>
      <c r="AR89" s="48"/>
      <c r="AS89" s="48"/>
      <c r="AT89" s="48"/>
      <c r="AU89" s="48"/>
      <c r="AV89" s="48"/>
      <c r="AW89" s="48">
        <v>0</v>
      </c>
      <c r="AX89" s="48"/>
      <c r="AY89" s="48"/>
      <c r="AZ89" s="48"/>
      <c r="BA89" s="48"/>
      <c r="BB89" s="48"/>
      <c r="BC89" s="48"/>
      <c r="BD89" s="48"/>
      <c r="BE89" s="48">
        <v>30000</v>
      </c>
      <c r="BF89" s="48"/>
      <c r="BG89" s="48"/>
      <c r="BH89" s="48"/>
      <c r="BI89" s="48"/>
      <c r="BJ89" s="48"/>
      <c r="BK89" s="48"/>
      <c r="BL89" s="48"/>
    </row>
    <row r="90" spans="1:64" ht="12.75" customHeight="1" x14ac:dyDescent="0.2">
      <c r="A90" s="50">
        <v>0</v>
      </c>
      <c r="B90" s="50"/>
      <c r="C90" s="50"/>
      <c r="D90" s="50"/>
      <c r="E90" s="50"/>
      <c r="F90" s="50"/>
      <c r="G90" s="51" t="s">
        <v>99</v>
      </c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54" t="s">
        <v>77</v>
      </c>
      <c r="AA90" s="54"/>
      <c r="AB90" s="54"/>
      <c r="AC90" s="54"/>
      <c r="AD90" s="54"/>
      <c r="AE90" s="51" t="s">
        <v>94</v>
      </c>
      <c r="AF90" s="52"/>
      <c r="AG90" s="52"/>
      <c r="AH90" s="52"/>
      <c r="AI90" s="52"/>
      <c r="AJ90" s="52"/>
      <c r="AK90" s="52"/>
      <c r="AL90" s="52"/>
      <c r="AM90" s="52"/>
      <c r="AN90" s="53"/>
      <c r="AO90" s="48">
        <v>20000</v>
      </c>
      <c r="AP90" s="48"/>
      <c r="AQ90" s="48"/>
      <c r="AR90" s="48"/>
      <c r="AS90" s="48"/>
      <c r="AT90" s="48"/>
      <c r="AU90" s="48"/>
      <c r="AV90" s="48"/>
      <c r="AW90" s="48">
        <v>0</v>
      </c>
      <c r="AX90" s="48"/>
      <c r="AY90" s="48"/>
      <c r="AZ90" s="48"/>
      <c r="BA90" s="48"/>
      <c r="BB90" s="48"/>
      <c r="BC90" s="48"/>
      <c r="BD90" s="48"/>
      <c r="BE90" s="48">
        <v>20000</v>
      </c>
      <c r="BF90" s="48"/>
      <c r="BG90" s="48"/>
      <c r="BH90" s="48"/>
      <c r="BI90" s="48"/>
      <c r="BJ90" s="48"/>
      <c r="BK90" s="48"/>
      <c r="BL90" s="48"/>
    </row>
    <row r="91" spans="1:64" s="4" customFormat="1" ht="12.75" customHeight="1" x14ac:dyDescent="0.2">
      <c r="A91" s="55">
        <v>0</v>
      </c>
      <c r="B91" s="55"/>
      <c r="C91" s="55"/>
      <c r="D91" s="55"/>
      <c r="E91" s="55"/>
      <c r="F91" s="55"/>
      <c r="G91" s="56" t="s">
        <v>100</v>
      </c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8"/>
      <c r="Z91" s="59"/>
      <c r="AA91" s="59"/>
      <c r="AB91" s="59"/>
      <c r="AC91" s="59"/>
      <c r="AD91" s="59"/>
      <c r="AE91" s="56"/>
      <c r="AF91" s="57"/>
      <c r="AG91" s="57"/>
      <c r="AH91" s="57"/>
      <c r="AI91" s="57"/>
      <c r="AJ91" s="57"/>
      <c r="AK91" s="57"/>
      <c r="AL91" s="57"/>
      <c r="AM91" s="57"/>
      <c r="AN91" s="58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</row>
    <row r="92" spans="1:64" ht="12.75" customHeight="1" x14ac:dyDescent="0.2">
      <c r="A92" s="50">
        <v>0</v>
      </c>
      <c r="B92" s="50"/>
      <c r="C92" s="50"/>
      <c r="D92" s="50"/>
      <c r="E92" s="50"/>
      <c r="F92" s="50"/>
      <c r="G92" s="51" t="s">
        <v>101</v>
      </c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54" t="s">
        <v>102</v>
      </c>
      <c r="AA92" s="54"/>
      <c r="AB92" s="54"/>
      <c r="AC92" s="54"/>
      <c r="AD92" s="54"/>
      <c r="AE92" s="51" t="s">
        <v>103</v>
      </c>
      <c r="AF92" s="52"/>
      <c r="AG92" s="52"/>
      <c r="AH92" s="52"/>
      <c r="AI92" s="52"/>
      <c r="AJ92" s="52"/>
      <c r="AK92" s="52"/>
      <c r="AL92" s="52"/>
      <c r="AM92" s="52"/>
      <c r="AN92" s="53"/>
      <c r="AO92" s="48">
        <v>100</v>
      </c>
      <c r="AP92" s="48"/>
      <c r="AQ92" s="48"/>
      <c r="AR92" s="48"/>
      <c r="AS92" s="48"/>
      <c r="AT92" s="48"/>
      <c r="AU92" s="48"/>
      <c r="AV92" s="48"/>
      <c r="AW92" s="48">
        <v>0</v>
      </c>
      <c r="AX92" s="48"/>
      <c r="AY92" s="48"/>
      <c r="AZ92" s="48"/>
      <c r="BA92" s="48"/>
      <c r="BB92" s="48"/>
      <c r="BC92" s="48"/>
      <c r="BD92" s="48"/>
      <c r="BE92" s="48">
        <v>100</v>
      </c>
      <c r="BF92" s="48"/>
      <c r="BG92" s="48"/>
      <c r="BH92" s="48"/>
      <c r="BI92" s="48"/>
      <c r="BJ92" s="48"/>
      <c r="BK92" s="48"/>
      <c r="BL92" s="48"/>
    </row>
    <row r="93" spans="1:64" ht="12.75" customHeight="1" x14ac:dyDescent="0.2">
      <c r="A93" s="50">
        <v>0</v>
      </c>
      <c r="B93" s="50"/>
      <c r="C93" s="50"/>
      <c r="D93" s="50"/>
      <c r="E93" s="50"/>
      <c r="F93" s="50"/>
      <c r="G93" s="51" t="s">
        <v>104</v>
      </c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3"/>
      <c r="Z93" s="54" t="s">
        <v>102</v>
      </c>
      <c r="AA93" s="54"/>
      <c r="AB93" s="54"/>
      <c r="AC93" s="54"/>
      <c r="AD93" s="54"/>
      <c r="AE93" s="51" t="s">
        <v>103</v>
      </c>
      <c r="AF93" s="52"/>
      <c r="AG93" s="52"/>
      <c r="AH93" s="52"/>
      <c r="AI93" s="52"/>
      <c r="AJ93" s="52"/>
      <c r="AK93" s="52"/>
      <c r="AL93" s="52"/>
      <c r="AM93" s="52"/>
      <c r="AN93" s="53"/>
      <c r="AO93" s="48">
        <v>100</v>
      </c>
      <c r="AP93" s="48"/>
      <c r="AQ93" s="48"/>
      <c r="AR93" s="48"/>
      <c r="AS93" s="48"/>
      <c r="AT93" s="48"/>
      <c r="AU93" s="48"/>
      <c r="AV93" s="48"/>
      <c r="AW93" s="48">
        <v>0</v>
      </c>
      <c r="AX93" s="48"/>
      <c r="AY93" s="48"/>
      <c r="AZ93" s="48"/>
      <c r="BA93" s="48"/>
      <c r="BB93" s="48"/>
      <c r="BC93" s="48"/>
      <c r="BD93" s="48"/>
      <c r="BE93" s="48">
        <v>100</v>
      </c>
      <c r="BF93" s="48"/>
      <c r="BG93" s="48"/>
      <c r="BH93" s="48"/>
      <c r="BI93" s="48"/>
      <c r="BJ93" s="48"/>
      <c r="BK93" s="48"/>
      <c r="BL93" s="48"/>
    </row>
    <row r="94" spans="1:64" ht="25.5" customHeight="1" x14ac:dyDescent="0.2">
      <c r="A94" s="50">
        <v>0</v>
      </c>
      <c r="B94" s="50"/>
      <c r="C94" s="50"/>
      <c r="D94" s="50"/>
      <c r="E94" s="50"/>
      <c r="F94" s="50"/>
      <c r="G94" s="51" t="s">
        <v>105</v>
      </c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3"/>
      <c r="Z94" s="54" t="s">
        <v>102</v>
      </c>
      <c r="AA94" s="54"/>
      <c r="AB94" s="54"/>
      <c r="AC94" s="54"/>
      <c r="AD94" s="54"/>
      <c r="AE94" s="51" t="s">
        <v>96</v>
      </c>
      <c r="AF94" s="52"/>
      <c r="AG94" s="52"/>
      <c r="AH94" s="52"/>
      <c r="AI94" s="52"/>
      <c r="AJ94" s="52"/>
      <c r="AK94" s="52"/>
      <c r="AL94" s="52"/>
      <c r="AM94" s="52"/>
      <c r="AN94" s="53"/>
      <c r="AO94" s="48">
        <v>100</v>
      </c>
      <c r="AP94" s="48"/>
      <c r="AQ94" s="48"/>
      <c r="AR94" s="48"/>
      <c r="AS94" s="48"/>
      <c r="AT94" s="48"/>
      <c r="AU94" s="48"/>
      <c r="AV94" s="48"/>
      <c r="AW94" s="48">
        <v>0</v>
      </c>
      <c r="AX94" s="48"/>
      <c r="AY94" s="48"/>
      <c r="AZ94" s="48"/>
      <c r="BA94" s="48"/>
      <c r="BB94" s="48"/>
      <c r="BC94" s="48"/>
      <c r="BD94" s="48"/>
      <c r="BE94" s="48">
        <v>100</v>
      </c>
      <c r="BF94" s="48"/>
      <c r="BG94" s="48"/>
      <c r="BH94" s="48"/>
      <c r="BI94" s="48"/>
      <c r="BJ94" s="48"/>
      <c r="BK94" s="48"/>
      <c r="BL94" s="48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6" spans="1:64" hidden="1" x14ac:dyDescent="0.2"/>
    <row r="97" spans="1:59" ht="16.5" customHeight="1" x14ac:dyDescent="0.2">
      <c r="A97" s="111" t="s">
        <v>111</v>
      </c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5"/>
      <c r="AO97" s="85" t="s">
        <v>112</v>
      </c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</row>
    <row r="98" spans="1:59" x14ac:dyDescent="0.2">
      <c r="W98" s="114" t="s">
        <v>5</v>
      </c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O98" s="114" t="s">
        <v>52</v>
      </c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</row>
    <row r="99" spans="1:59" ht="15.75" customHeight="1" x14ac:dyDescent="0.2">
      <c r="A99" s="108" t="s">
        <v>3</v>
      </c>
      <c r="B99" s="108"/>
      <c r="C99" s="108"/>
      <c r="D99" s="108"/>
      <c r="E99" s="108"/>
      <c r="F99" s="108"/>
    </row>
    <row r="100" spans="1:59" ht="13.15" hidden="1" customHeight="1" x14ac:dyDescent="0.2">
      <c r="A100" s="101" t="s">
        <v>110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</row>
    <row r="101" spans="1:59" hidden="1" x14ac:dyDescent="0.2">
      <c r="A101" s="122" t="s">
        <v>47</v>
      </c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</row>
    <row r="102" spans="1:59" ht="10.5" hidden="1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 x14ac:dyDescent="0.2">
      <c r="A103" s="111" t="s">
        <v>126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5"/>
      <c r="AO103" s="85" t="s">
        <v>127</v>
      </c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</row>
    <row r="104" spans="1:59" x14ac:dyDescent="0.2">
      <c r="W104" s="114" t="s">
        <v>5</v>
      </c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O104" s="114" t="s">
        <v>52</v>
      </c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</row>
    <row r="105" spans="1:59" x14ac:dyDescent="0.2">
      <c r="A105" s="125">
        <v>44718</v>
      </c>
      <c r="B105" s="123"/>
      <c r="C105" s="123"/>
      <c r="D105" s="123"/>
      <c r="E105" s="123"/>
      <c r="F105" s="123"/>
      <c r="G105" s="123"/>
      <c r="H105" s="123"/>
    </row>
    <row r="106" spans="1:59" x14ac:dyDescent="0.2">
      <c r="A106" s="114" t="s">
        <v>45</v>
      </c>
      <c r="B106" s="114"/>
      <c r="C106" s="114"/>
      <c r="D106" s="114"/>
      <c r="E106" s="114"/>
      <c r="F106" s="114"/>
      <c r="G106" s="114"/>
      <c r="H106" s="114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">
      <c r="A107" s="24" t="s">
        <v>46</v>
      </c>
    </row>
  </sheetData>
  <mergeCells count="340"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60:C61"/>
    <mergeCell ref="D62:AA62"/>
    <mergeCell ref="AB62:AI62"/>
    <mergeCell ref="W104:AM104"/>
    <mergeCell ref="A71:F71"/>
    <mergeCell ref="A72:F72"/>
    <mergeCell ref="Z72:AD72"/>
    <mergeCell ref="A69:BL69"/>
    <mergeCell ref="A70:F70"/>
    <mergeCell ref="AE70:AN70"/>
    <mergeCell ref="D60:AA61"/>
    <mergeCell ref="AB60:AI61"/>
    <mergeCell ref="AJ60:AQ61"/>
    <mergeCell ref="AR60:AY61"/>
    <mergeCell ref="AR63:AY63"/>
    <mergeCell ref="AJ62:AQ62"/>
    <mergeCell ref="A54:C54"/>
    <mergeCell ref="D54:AB54"/>
    <mergeCell ref="AC54:AJ54"/>
    <mergeCell ref="AK54:AR54"/>
    <mergeCell ref="AS54:AZ54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29:BL29"/>
    <mergeCell ref="A32:F32"/>
    <mergeCell ref="G32:BL32"/>
    <mergeCell ref="A30:F30"/>
    <mergeCell ref="A27:BL27"/>
    <mergeCell ref="G71:Y71"/>
    <mergeCell ref="G72:Y72"/>
    <mergeCell ref="G73:Y73"/>
    <mergeCell ref="AO71:AV71"/>
    <mergeCell ref="Z71:AD71"/>
    <mergeCell ref="AE71:AN71"/>
    <mergeCell ref="AE72:AN72"/>
    <mergeCell ref="G70:Y70"/>
    <mergeCell ref="A35:BL35"/>
    <mergeCell ref="A59:AY59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36:BL36"/>
    <mergeCell ref="G40:BL40"/>
    <mergeCell ref="A53:C53"/>
    <mergeCell ref="D53:AB53"/>
    <mergeCell ref="AC53:AJ53"/>
    <mergeCell ref="AK53:AR53"/>
    <mergeCell ref="A67:C67"/>
    <mergeCell ref="D67:AA67"/>
    <mergeCell ref="AB67:AI67"/>
    <mergeCell ref="AW70:BD70"/>
    <mergeCell ref="AO97:BG97"/>
    <mergeCell ref="A99:F99"/>
    <mergeCell ref="A73:F73"/>
    <mergeCell ref="Z73:AD73"/>
    <mergeCell ref="AE73:AN73"/>
    <mergeCell ref="A97:V97"/>
    <mergeCell ref="W97:AM97"/>
    <mergeCell ref="W98:AM98"/>
    <mergeCell ref="BE70:BL70"/>
    <mergeCell ref="AO98:BG98"/>
    <mergeCell ref="AW71:BD71"/>
    <mergeCell ref="BE71:BL71"/>
    <mergeCell ref="BE73:BL73"/>
    <mergeCell ref="AO72:AV72"/>
    <mergeCell ref="AW72:BD72"/>
    <mergeCell ref="BE72:BL72"/>
    <mergeCell ref="AW73:BD73"/>
    <mergeCell ref="AO73:AV73"/>
    <mergeCell ref="AJ67:AQ67"/>
    <mergeCell ref="AR67:AY67"/>
    <mergeCell ref="B14:L14"/>
    <mergeCell ref="AO2:BL2"/>
    <mergeCell ref="A58:BL58"/>
    <mergeCell ref="A51:C51"/>
    <mergeCell ref="U23:AD23"/>
    <mergeCell ref="AE23:AR23"/>
    <mergeCell ref="AK51:AR51"/>
    <mergeCell ref="AS51:AZ51"/>
    <mergeCell ref="G30:BL30"/>
    <mergeCell ref="AO3:BL3"/>
    <mergeCell ref="AO7:BF7"/>
    <mergeCell ref="AO5:BL5"/>
    <mergeCell ref="AO6:BL6"/>
    <mergeCell ref="AO4:BL4"/>
    <mergeCell ref="AS47:AZ48"/>
    <mergeCell ref="D47:AB48"/>
    <mergeCell ref="D49:AB49"/>
    <mergeCell ref="D50:AB50"/>
    <mergeCell ref="AC49:AJ49"/>
    <mergeCell ref="AC50:AJ50"/>
    <mergeCell ref="AC47:AJ48"/>
    <mergeCell ref="AK49:AR49"/>
    <mergeCell ref="AK50:AR50"/>
    <mergeCell ref="AS50:AZ50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J64:AQ64"/>
    <mergeCell ref="AR64:AY64"/>
    <mergeCell ref="Z70:AD70"/>
    <mergeCell ref="AO8:AU8"/>
    <mergeCell ref="AW8:BF8"/>
    <mergeCell ref="N14:AS14"/>
    <mergeCell ref="N15:AS15"/>
    <mergeCell ref="AU14:BB14"/>
    <mergeCell ref="AU15:BB15"/>
    <mergeCell ref="AS49:AZ49"/>
    <mergeCell ref="AO70:AV70"/>
    <mergeCell ref="AS53:AZ53"/>
    <mergeCell ref="B15:L15"/>
    <mergeCell ref="A52:C52"/>
    <mergeCell ref="D52:AB52"/>
    <mergeCell ref="AC52:AJ52"/>
    <mergeCell ref="AK52:AR52"/>
    <mergeCell ref="AS52:AZ52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42:F42"/>
    <mergeCell ref="A49:C49"/>
    <mergeCell ref="A50:C50"/>
    <mergeCell ref="G42:BL42"/>
    <mergeCell ref="A47:C48"/>
    <mergeCell ref="A46:AZ46"/>
    <mergeCell ref="A45:AZ45"/>
    <mergeCell ref="I24:S24"/>
    <mergeCell ref="G41:BL41"/>
    <mergeCell ref="A26:BL26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4:C64"/>
    <mergeCell ref="A62:C62"/>
    <mergeCell ref="AR62:AY62"/>
    <mergeCell ref="A63:C63"/>
    <mergeCell ref="D63:AA63"/>
    <mergeCell ref="AB63:AI63"/>
    <mergeCell ref="AJ63:AQ63"/>
    <mergeCell ref="D64:AA64"/>
    <mergeCell ref="AB64:AI6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66:C66"/>
    <mergeCell ref="D66:AA66"/>
    <mergeCell ref="AB66:AI66"/>
    <mergeCell ref="AJ66:AQ66"/>
    <mergeCell ref="AR66:AY66"/>
    <mergeCell ref="BI1:BL1"/>
    <mergeCell ref="BE94:BL94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</mergeCells>
  <phoneticPr fontId="0" type="noConversion"/>
  <conditionalFormatting sqref="G73:L73">
    <cfRule type="cellIs" dxfId="49" priority="51" stopIfTrue="1" operator="equal">
      <formula>$G72</formula>
    </cfRule>
  </conditionalFormatting>
  <conditionalFormatting sqref="D51">
    <cfRule type="cellIs" dxfId="48" priority="52" stopIfTrue="1" operator="equal">
      <formula>$D50</formula>
    </cfRule>
  </conditionalFormatting>
  <conditionalFormatting sqref="A73:F73">
    <cfRule type="cellIs" dxfId="47" priority="53" stopIfTrue="1" operator="equal">
      <formula>0</formula>
    </cfRule>
  </conditionalFormatting>
  <conditionalFormatting sqref="D52">
    <cfRule type="cellIs" dxfId="46" priority="50" stopIfTrue="1" operator="equal">
      <formula>$D51</formula>
    </cfRule>
  </conditionalFormatting>
  <conditionalFormatting sqref="D53">
    <cfRule type="cellIs" dxfId="45" priority="49" stopIfTrue="1" operator="equal">
      <formula>$D52</formula>
    </cfRule>
  </conditionalFormatting>
  <conditionalFormatting sqref="D54">
    <cfRule type="cellIs" dxfId="44" priority="48" stopIfTrue="1" operator="equal">
      <formula>$D53</formula>
    </cfRule>
  </conditionalFormatting>
  <conditionalFormatting sqref="D55">
    <cfRule type="cellIs" dxfId="43" priority="47" stopIfTrue="1" operator="equal">
      <formula>$D54</formula>
    </cfRule>
  </conditionalFormatting>
  <conditionalFormatting sqref="D56">
    <cfRule type="cellIs" dxfId="42" priority="46" stopIfTrue="1" operator="equal">
      <formula>$D55</formula>
    </cfRule>
  </conditionalFormatting>
  <conditionalFormatting sqref="G74">
    <cfRule type="cellIs" dxfId="41" priority="43" stopIfTrue="1" operator="equal">
      <formula>$G73</formula>
    </cfRule>
  </conditionalFormatting>
  <conditionalFormatting sqref="A74:F74">
    <cfRule type="cellIs" dxfId="40" priority="44" stopIfTrue="1" operator="equal">
      <formula>0</formula>
    </cfRule>
  </conditionalFormatting>
  <conditionalFormatting sqref="G75">
    <cfRule type="cellIs" dxfId="39" priority="41" stopIfTrue="1" operator="equal">
      <formula>$G74</formula>
    </cfRule>
  </conditionalFormatting>
  <conditionalFormatting sqref="A75:F75">
    <cfRule type="cellIs" dxfId="38" priority="42" stopIfTrue="1" operator="equal">
      <formula>0</formula>
    </cfRule>
  </conditionalFormatting>
  <conditionalFormatting sqref="G76">
    <cfRule type="cellIs" dxfId="37" priority="39" stopIfTrue="1" operator="equal">
      <formula>$G75</formula>
    </cfRule>
  </conditionalFormatting>
  <conditionalFormatting sqref="A76:F76">
    <cfRule type="cellIs" dxfId="36" priority="40" stopIfTrue="1" operator="equal">
      <formula>0</formula>
    </cfRule>
  </conditionalFormatting>
  <conditionalFormatting sqref="G77">
    <cfRule type="cellIs" dxfId="35" priority="37" stopIfTrue="1" operator="equal">
      <formula>$G76</formula>
    </cfRule>
  </conditionalFormatting>
  <conditionalFormatting sqref="A77:F77">
    <cfRule type="cellIs" dxfId="34" priority="38" stopIfTrue="1" operator="equal">
      <formula>0</formula>
    </cfRule>
  </conditionalFormatting>
  <conditionalFormatting sqref="G78">
    <cfRule type="cellIs" dxfId="33" priority="35" stopIfTrue="1" operator="equal">
      <formula>$G77</formula>
    </cfRule>
  </conditionalFormatting>
  <conditionalFormatting sqref="A78:F78">
    <cfRule type="cellIs" dxfId="32" priority="36" stopIfTrue="1" operator="equal">
      <formula>0</formula>
    </cfRule>
  </conditionalFormatting>
  <conditionalFormatting sqref="G79">
    <cfRule type="cellIs" dxfId="31" priority="33" stopIfTrue="1" operator="equal">
      <formula>$G78</formula>
    </cfRule>
  </conditionalFormatting>
  <conditionalFormatting sqref="A79:F79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$G79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94">
    <cfRule type="cellIs" dxfId="1" priority="3" stopIfTrue="1" operator="equal">
      <formula>$G93</formula>
    </cfRule>
  </conditionalFormatting>
  <conditionalFormatting sqref="A94:F9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2022-06-06T06:35:40Z</cp:lastPrinted>
  <dcterms:created xsi:type="dcterms:W3CDTF">2016-08-15T09:54:21Z</dcterms:created>
  <dcterms:modified xsi:type="dcterms:W3CDTF">2022-06-06T06:35:42Z</dcterms:modified>
</cp:coreProperties>
</file>