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461" sheetId="6" r:id="rId1"/>
  </sheets>
  <definedNames>
    <definedName name="_xlnm.Print_Area" localSheetId="0">'Додаток2 КПК0117461'!$A$1:$BY$269</definedName>
  </definedNames>
  <calcPr calcId="145621"/>
</workbook>
</file>

<file path=xl/calcChain.xml><?xml version="1.0" encoding="utf-8"?>
<calcChain xmlns="http://schemas.openxmlformats.org/spreadsheetml/2006/main">
  <c r="BH246" i="6" l="1"/>
  <c r="AT246" i="6"/>
  <c r="AJ246" i="6"/>
  <c r="BG237" i="6"/>
  <c r="AQ237" i="6"/>
  <c r="AZ213" i="6"/>
  <c r="AK213" i="6"/>
  <c r="AZ212" i="6"/>
  <c r="AK212" i="6"/>
  <c r="AZ211" i="6"/>
  <c r="AK211" i="6"/>
  <c r="BO203" i="6"/>
  <c r="AZ203" i="6"/>
  <c r="AK203" i="6"/>
  <c r="BO202" i="6"/>
  <c r="AZ202" i="6"/>
  <c r="AK202" i="6"/>
  <c r="BO201" i="6"/>
  <c r="AZ201" i="6"/>
  <c r="AK201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U66" i="6"/>
  <c r="BB66" i="6"/>
  <c r="AI66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<sst xmlns="http://schemas.openxmlformats.org/spreadsheetml/2006/main" count="799" uniqueCount="282">
  <si>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</si>
  <si>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</si>
  <si>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</si>
  <si>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</si>
  <si>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</si>
  <si>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</si>
  <si>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</si>
  <si>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</si>
  <si>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</si>
  <si>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</si>
  <si>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</si>
  <si>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</si>
  <si>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</si>
  <si>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</si>
  <si>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</si>
  <si>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</si>
  <si>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</si>
  <si>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</si>
  <si>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</si>
  <si>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</si>
  <si>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</si>
  <si>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</si>
  <si>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</si>
  <si>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</si>
  <si>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</si>
  <si>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</si>
  <si>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</si>
  <si>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</si>
  <si>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</si>
  <si>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</si>
  <si>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</si>
  <si>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</si>
  <si>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</si>
  <si>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</si>
  <si>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</si>
  <si>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</si>
  <si>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</si>
  <si>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</si>
  <si>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</si>
  <si>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</si>
  <si>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</si>
  <si>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</si>
  <si>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</si>
  <si>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</si>
  <si>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</si>
  <si>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</si>
  <si>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</si>
  <si>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</si>
  <si>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</si>
  <si>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</si>
  <si>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</si>
  <si>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</si>
  <si>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</si>
  <si>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</si>
  <si>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</si>
  <si>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</si>
  <si>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</si>
  <si>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</si>
  <si>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</si>
  <si>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</si>
  <si>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</si>
  <si>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</si>
  <si>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</si>
  <si>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</si>
  <si>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</si>
  <si>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</si>
  <si>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</si>
  <si>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</si>
  <si>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</si>
  <si>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</si>
  <si>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</si>
  <si>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</si>
  <si>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</si>
  <si>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</si>
  <si>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</si>
  <si>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</si>
  <si>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</si>
  <si>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</si>
  <si>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</si>
  <si>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</si>
  <si>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</si>
  <si>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</si>
  <si>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</si>
  <si>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</si>
  <si>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</si>
  <si>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</si>
  <si>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</si>
  <si>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</si>
  <si>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</si>
  <si>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</si>
  <si>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</si>
  <si>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</si>
  <si>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</si>
  <si>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</si>
  <si>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</si>
  <si>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</si>
  <si>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</si>
  <si>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</si>
  <si>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</si>
  <si>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</si>
  <si>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</si>
  <si>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</si>
  <si>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</si>
  <si>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</si>
  <si>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</si>
  <si>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</si>
  <si>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</si>
  <si>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</si>
  <si>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</si>
  <si>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</si>
  <si>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</si>
  <si>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</si>
  <si>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</si>
  <si>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</si>
  <si>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</si>
  <si>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</si>
  <si>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</si>
  <si>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</si>
  <si>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</si>
  <si>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</si>
  <si>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</si>
  <si>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</si>
  <si>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</si>
  <si>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</si>
  <si>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</si>
  <si>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</si>
  <si>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</si>
  <si>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</si>
  <si>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</si>
  <si>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</si>
  <si>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</si>
  <si>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</si>
  <si>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</si>
  <si>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</si>
  <si>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</si>
  <si>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</si>
  <si>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</si>
  <si>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</si>
  <si>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</si>
  <si>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</si>
  <si>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</si>
  <si>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</si>
  <si>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</si>
  <si>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</si>
  <si>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</si>
  <si>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</si>
  <si>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</si>
  <si>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</si>
  <si>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</si>
  <si>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</si>
  <si>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</si>
  <si>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</si>
  <si>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</si>
  <si>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</si>
  <si>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</si>
  <si>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</si>
  <si>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</si>
  <si>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</si>
  <si>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</si>
  <si>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</si>
  <si>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</si>
  <si>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</si>
  <si>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</si>
  <si>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</si>
  <si>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</si>
  <si>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</si>
  <si>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</si>
  <si>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</si>
  <si>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</si>
  <si>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</si>
  <si>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</si>
  <si>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</si>
  <si>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</si>
  <si>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</si>
  <si>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</si>
  <si>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</si>
  <si>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</si>
  <si>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</si>
  <si>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Дослідження і розробки, окремі заходи розвитку по реалізації державних (регіональних) програм</t>
  </si>
  <si>
    <t>Капітальний ремонт інших об`єктів</t>
  </si>
  <si>
    <t>Забезпечення проведення поточного ремонту автомобільних доріг та дорожньої інфраструктури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</si>
  <si>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</si>
  <si>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</si>
  <si>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</si>
  <si>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Закупівля щебеню для підсипання доріг комунальної власності на яких відсутнє тверде покриття</t>
  </si>
  <si>
    <t>затрат</t>
  </si>
  <si>
    <t xml:space="preserve">formula=RC[-16]+RC[-8]                          </t>
  </si>
  <si>
    <t>сума коштів на проведення ремонту</t>
  </si>
  <si>
    <t>грн.</t>
  </si>
  <si>
    <t>кошторис</t>
  </si>
  <si>
    <t>обсяг видатків на проведення топографо-геодезичних робіт</t>
  </si>
  <si>
    <t>обсяг ресурсів на поточний ремонт доріг комунальної власності населених пунктів громади</t>
  </si>
  <si>
    <t>плановий розрахунок</t>
  </si>
  <si>
    <t>обсяг ресурсів на будівництво (реконструкцію), капітальний ремонт доріг та тротуарів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</si>
  <si>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</si>
  <si>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</si>
  <si>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</si>
  <si>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вулично-дорожнього покриття на якій планується ремонт</t>
  </si>
  <si>
    <t>тис.кв.м</t>
  </si>
  <si>
    <t>зведений кошторис</t>
  </si>
  <si>
    <t>кількість проєктів на проведення топографо-геодезичних робіт</t>
  </si>
  <si>
    <t>од.</t>
  </si>
  <si>
    <t>рішення міської ради</t>
  </si>
  <si>
    <t>площа вулично-дорожньої мережі, на яких планується провести ремонт</t>
  </si>
  <si>
    <t>площа вулично-дорожньої мережі, на якій планується провести капітальний ремонт тротуарів</t>
  </si>
  <si>
    <t>кількість об`єктів, на які необхідне виготовлення проєктно-кошторисної документації</t>
  </si>
  <si>
    <t>місяців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</si>
  <si>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</si>
  <si>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</si>
  <si>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</si>
  <si>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</si>
  <si>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</si>
  <si>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середні витрати на один проєкт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</si>
  <si>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</si>
  <si>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</si>
  <si>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</si>
  <si>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</si>
  <si>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</si>
  <si>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</si>
  <si>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рівень освоєння коштів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</si>
  <si>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</si>
  <si>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</si>
  <si>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</si>
  <si>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проведення будівництва, ремонту та утримання дорожнього покриття вулиць та тротуарів у населених пунктах Новгород-Сіверської міської територіальної громади на 2021 рік</t>
  </si>
  <si>
    <t>рішення сесії міської ради від 08.12.2020 № 1249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</si>
  <si>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</si>
  <si>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рішення сесії міської ради від 03.12.2021 № 460</t>
  </si>
  <si>
    <t>Утримання та розвиток автомобільних доріг та дорожньої інфраструктури за рахунок коштів місцевого бюджету</t>
  </si>
  <si>
    <t>2022-2025</t>
  </si>
  <si>
    <t>Забезпечення утримання та розвиток автомобільних доріг та дорожньої інфраструктури міста</t>
  </si>
  <si>
    <t>Забезпечення проведення поточного ремонту автомобільних доріг та дорожньої інфраструктури; _x000D_
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міста; _x000D_
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</si>
  <si>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лужбу в органах місцевого самоврядування";_x000D_
- проєкт Закону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 Закон України "Про дорожній рух", "Про автомобільний транспорт", "Про джерела фінансування дорожнього господарства України";_x000D_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</si>
  <si>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</si>
  <si>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</si>
  <si>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</si>
  <si>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</si>
  <si>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</si>
  <si>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</si>
  <si>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</si>
  <si>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</si>
  <si>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</si>
  <si>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</si>
  <si>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</si>
  <si>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</si>
  <si>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</si>
  <si>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</si>
  <si>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</si>
  <si>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</si>
  <si>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</si>
  <si>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</si>
  <si>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</si>
  <si>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</si>
  <si>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</si>
  <si>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</si>
  <si>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</si>
  <si>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</si>
  <si>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</si>
  <si>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</si>
  <si>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</si>
  <si>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</si>
  <si>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</si>
  <si>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</si>
  <si>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</si>
  <si>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</si>
  <si>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</si>
  <si>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</si>
  <si>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</si>
  <si>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</si>
  <si>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</si>
  <si>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</si>
  <si>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</si>
  <si>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</si>
  <si>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</si>
  <si>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</si>
  <si>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</si>
  <si>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</si>
  <si>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</si>
  <si>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(0)(1)(1)(7)(4)(6)(1)</t>
  </si>
  <si>
    <t>(7)(4)(6)(1)</t>
  </si>
  <si>
    <t>(0)(4)(5)(6)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</si>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</sst>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9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0"/>
  <sheetViews>
    <sheetView tabSelected="1" topLeftCell="A256" zoomScaleNormal="100" workbookViewId="0">
      <selection activeCell="AU266" sqref="AU266:BF26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6" t="s">
        <v>115</v>
      </c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</row>
    <row r="2" spans="1:79" ht="14.25" customHeight="1" x14ac:dyDescent="0.2">
      <c r="A2" s="137" t="s">
        <v>264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</row>
    <row r="4" spans="1:79" ht="15" customHeight="1" x14ac:dyDescent="0.2">
      <c r="A4" s="11" t="s">
        <v>159</v>
      </c>
      <c r="B4" s="134" t="s">
        <v>234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8" t="s">
        <v>233</v>
      </c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8"/>
      <c r="AT4" s="130" t="s">
        <v>238</v>
      </c>
      <c r="AU4" s="128"/>
      <c r="AV4" s="128"/>
      <c r="AW4" s="128"/>
      <c r="AX4" s="128"/>
      <c r="AY4" s="128"/>
      <c r="AZ4" s="128"/>
      <c r="BA4" s="1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7"/>
      <c r="AH5" s="131" t="s">
        <v>161</v>
      </c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7"/>
      <c r="AT5" s="131" t="s">
        <v>157</v>
      </c>
      <c r="AU5" s="131"/>
      <c r="AV5" s="131"/>
      <c r="AW5" s="131"/>
      <c r="AX5" s="131"/>
      <c r="AY5" s="131"/>
      <c r="AZ5" s="131"/>
      <c r="BA5" s="1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4" t="s">
        <v>234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8" t="s">
        <v>280</v>
      </c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5"/>
      <c r="BC7" s="130" t="s">
        <v>238</v>
      </c>
      <c r="BD7" s="128"/>
      <c r="BE7" s="128"/>
      <c r="BF7" s="128"/>
      <c r="BG7" s="128"/>
      <c r="BH7" s="128"/>
      <c r="BI7" s="128"/>
      <c r="BJ7" s="1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5" t="s">
        <v>155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7"/>
      <c r="AH8" s="131" t="s">
        <v>163</v>
      </c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"/>
      <c r="BC8" s="131" t="s">
        <v>157</v>
      </c>
      <c r="BD8" s="131"/>
      <c r="BE8" s="131"/>
      <c r="BF8" s="131"/>
      <c r="BG8" s="131"/>
      <c r="BH8" s="131"/>
      <c r="BI8" s="131"/>
      <c r="BJ8" s="1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8" t="s">
        <v>277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N10" s="128" t="s">
        <v>278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5"/>
      <c r="AA10" s="128" t="s">
        <v>279</v>
      </c>
      <c r="AB10" s="128"/>
      <c r="AC10" s="128"/>
      <c r="AD10" s="128"/>
      <c r="AE10" s="128"/>
      <c r="AF10" s="128"/>
      <c r="AG10" s="128"/>
      <c r="AH10" s="128"/>
      <c r="AI10" s="128"/>
      <c r="AJ10" s="15"/>
      <c r="AK10" s="129" t="s">
        <v>227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0" t="s">
        <v>239</v>
      </c>
      <c r="BM10" s="128"/>
      <c r="BN10" s="128"/>
      <c r="BO10" s="128"/>
      <c r="BP10" s="128"/>
      <c r="BQ10" s="128"/>
      <c r="BR10" s="128"/>
      <c r="BS10" s="1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31" t="s">
        <v>165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N11" s="131" t="s">
        <v>167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31" t="s">
        <v>158</v>
      </c>
      <c r="BM11" s="131"/>
      <c r="BN11" s="131"/>
      <c r="BO11" s="131"/>
      <c r="BP11" s="131"/>
      <c r="BQ11" s="131"/>
      <c r="BR11" s="131"/>
      <c r="BS11" s="1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72" t="s">
        <v>265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 x14ac:dyDescent="0.2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15" customHeight="1" x14ac:dyDescent="0.2">
      <c r="A15" s="73" t="s">
        <v>229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7" t="s">
        <v>149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</row>
    <row r="18" spans="1:79" ht="45" customHeight="1" x14ac:dyDescent="0.2">
      <c r="A18" s="73" t="s">
        <v>230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165" customHeight="1" x14ac:dyDescent="0.2">
      <c r="A21" s="73" t="s">
        <v>231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4.25" customHeight="1" x14ac:dyDescent="0.2">
      <c r="A24" s="123" t="s">
        <v>250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 x14ac:dyDescent="0.2">
      <c r="A25" s="77" t="s">
        <v>240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</row>
    <row r="26" spans="1:79" ht="23.1" customHeight="1" x14ac:dyDescent="0.2">
      <c r="A26" s="90" t="s">
        <v>2</v>
      </c>
      <c r="B26" s="91"/>
      <c r="C26" s="91"/>
      <c r="D26" s="92"/>
      <c r="E26" s="90" t="s">
        <v>19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49" t="s">
        <v>241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 t="s">
        <v>244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 t="s">
        <v>251</v>
      </c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</row>
    <row r="27" spans="1:79" ht="54.75" customHeight="1" x14ac:dyDescent="0.2">
      <c r="A27" s="93"/>
      <c r="B27" s="94"/>
      <c r="C27" s="94"/>
      <c r="D27" s="95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85" t="s">
        <v>4</v>
      </c>
      <c r="V27" s="86"/>
      <c r="W27" s="86"/>
      <c r="X27" s="86"/>
      <c r="Y27" s="87"/>
      <c r="Z27" s="85" t="s">
        <v>3</v>
      </c>
      <c r="AA27" s="86"/>
      <c r="AB27" s="86"/>
      <c r="AC27" s="86"/>
      <c r="AD27" s="87"/>
      <c r="AE27" s="108" t="s">
        <v>116</v>
      </c>
      <c r="AF27" s="109"/>
      <c r="AG27" s="109"/>
      <c r="AH27" s="110"/>
      <c r="AI27" s="85" t="s">
        <v>5</v>
      </c>
      <c r="AJ27" s="86"/>
      <c r="AK27" s="86"/>
      <c r="AL27" s="86"/>
      <c r="AM27" s="87"/>
      <c r="AN27" s="85" t="s">
        <v>4</v>
      </c>
      <c r="AO27" s="86"/>
      <c r="AP27" s="86"/>
      <c r="AQ27" s="86"/>
      <c r="AR27" s="87"/>
      <c r="AS27" s="85" t="s">
        <v>3</v>
      </c>
      <c r="AT27" s="86"/>
      <c r="AU27" s="86"/>
      <c r="AV27" s="86"/>
      <c r="AW27" s="87"/>
      <c r="AX27" s="108" t="s">
        <v>116</v>
      </c>
      <c r="AY27" s="109"/>
      <c r="AZ27" s="109"/>
      <c r="BA27" s="110"/>
      <c r="BB27" s="85" t="s">
        <v>96</v>
      </c>
      <c r="BC27" s="86"/>
      <c r="BD27" s="86"/>
      <c r="BE27" s="86"/>
      <c r="BF27" s="87"/>
      <c r="BG27" s="85" t="s">
        <v>4</v>
      </c>
      <c r="BH27" s="86"/>
      <c r="BI27" s="86"/>
      <c r="BJ27" s="86"/>
      <c r="BK27" s="87"/>
      <c r="BL27" s="85" t="s">
        <v>3</v>
      </c>
      <c r="BM27" s="86"/>
      <c r="BN27" s="86"/>
      <c r="BO27" s="86"/>
      <c r="BP27" s="87"/>
      <c r="BQ27" s="108" t="s">
        <v>116</v>
      </c>
      <c r="BR27" s="109"/>
      <c r="BS27" s="109"/>
      <c r="BT27" s="110"/>
      <c r="BU27" s="85" t="s">
        <v>97</v>
      </c>
      <c r="BV27" s="86"/>
      <c r="BW27" s="86"/>
      <c r="BX27" s="86"/>
      <c r="BY27" s="87"/>
    </row>
    <row r="28" spans="1:79" ht="15" customHeight="1" x14ac:dyDescent="0.2">
      <c r="A28" s="85">
        <v>1</v>
      </c>
      <c r="B28" s="86"/>
      <c r="C28" s="86"/>
      <c r="D28" s="87"/>
      <c r="E28" s="85">
        <v>2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5">
        <v>3</v>
      </c>
      <c r="V28" s="86"/>
      <c r="W28" s="86"/>
      <c r="X28" s="86"/>
      <c r="Y28" s="87"/>
      <c r="Z28" s="85">
        <v>4</v>
      </c>
      <c r="AA28" s="86"/>
      <c r="AB28" s="86"/>
      <c r="AC28" s="86"/>
      <c r="AD28" s="87"/>
      <c r="AE28" s="85">
        <v>5</v>
      </c>
      <c r="AF28" s="86"/>
      <c r="AG28" s="86"/>
      <c r="AH28" s="87"/>
      <c r="AI28" s="85">
        <v>6</v>
      </c>
      <c r="AJ28" s="86"/>
      <c r="AK28" s="86"/>
      <c r="AL28" s="86"/>
      <c r="AM28" s="87"/>
      <c r="AN28" s="85">
        <v>7</v>
      </c>
      <c r="AO28" s="86"/>
      <c r="AP28" s="86"/>
      <c r="AQ28" s="86"/>
      <c r="AR28" s="87"/>
      <c r="AS28" s="85">
        <v>8</v>
      </c>
      <c r="AT28" s="86"/>
      <c r="AU28" s="86"/>
      <c r="AV28" s="86"/>
      <c r="AW28" s="87"/>
      <c r="AX28" s="85">
        <v>9</v>
      </c>
      <c r="AY28" s="86"/>
      <c r="AZ28" s="86"/>
      <c r="BA28" s="87"/>
      <c r="BB28" s="85">
        <v>10</v>
      </c>
      <c r="BC28" s="86"/>
      <c r="BD28" s="86"/>
      <c r="BE28" s="86"/>
      <c r="BF28" s="87"/>
      <c r="BG28" s="85">
        <v>11</v>
      </c>
      <c r="BH28" s="86"/>
      <c r="BI28" s="86"/>
      <c r="BJ28" s="86"/>
      <c r="BK28" s="87"/>
      <c r="BL28" s="85">
        <v>12</v>
      </c>
      <c r="BM28" s="86"/>
      <c r="BN28" s="86"/>
      <c r="BO28" s="86"/>
      <c r="BP28" s="87"/>
      <c r="BQ28" s="85">
        <v>13</v>
      </c>
      <c r="BR28" s="86"/>
      <c r="BS28" s="86"/>
      <c r="BT28" s="87"/>
      <c r="BU28" s="85">
        <v>14</v>
      </c>
      <c r="BV28" s="86"/>
      <c r="BW28" s="86"/>
      <c r="BX28" s="86"/>
      <c r="BY28" s="87"/>
    </row>
    <row r="29" spans="1:79" ht="13.5" hidden="1" customHeight="1" x14ac:dyDescent="0.2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 x14ac:dyDescent="0.2">
      <c r="A30" s="46"/>
      <c r="B30" s="47"/>
      <c r="C30" s="47"/>
      <c r="D30" s="61"/>
      <c r="E30" s="41" t="s">
        <v>172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3"/>
      <c r="U30" s="60">
        <v>1985692</v>
      </c>
      <c r="V30" s="60"/>
      <c r="W30" s="60"/>
      <c r="X30" s="60"/>
      <c r="Y30" s="60"/>
      <c r="Z30" s="60" t="s">
        <v>173</v>
      </c>
      <c r="AA30" s="60"/>
      <c r="AB30" s="60"/>
      <c r="AC30" s="60"/>
      <c r="AD30" s="60"/>
      <c r="AE30" s="57" t="s">
        <v>173</v>
      </c>
      <c r="AF30" s="58"/>
      <c r="AG30" s="58"/>
      <c r="AH30" s="59"/>
      <c r="AI30" s="57">
        <f>IF(ISNUMBER(U30),U30,0)+IF(ISNUMBER(Z30),Z30,0)</f>
        <v>1985692</v>
      </c>
      <c r="AJ30" s="58"/>
      <c r="AK30" s="58"/>
      <c r="AL30" s="58"/>
      <c r="AM30" s="59"/>
      <c r="AN30" s="57">
        <v>1524527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>IF(ISNUMBER(AN30),AN30,0)+IF(ISNUMBER(AS30),AS30,0)</f>
        <v>1524527</v>
      </c>
      <c r="BC30" s="58"/>
      <c r="BD30" s="58"/>
      <c r="BE30" s="58"/>
      <c r="BF30" s="59"/>
      <c r="BG30" s="57">
        <v>7000000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>IF(ISNUMBER(BG30),BG30,0)+IF(ISNUMBER(BL30),BL30,0)</f>
        <v>7000000</v>
      </c>
      <c r="BV30" s="58"/>
      <c r="BW30" s="58"/>
      <c r="BX30" s="58"/>
      <c r="BY30" s="59"/>
      <c r="CA30" s="25" t="s">
        <v>22</v>
      </c>
    </row>
    <row r="31" spans="1:79" s="25" customFormat="1" ht="25.5" customHeight="1" x14ac:dyDescent="0.2">
      <c r="A31" s="46"/>
      <c r="B31" s="47"/>
      <c r="C31" s="47"/>
      <c r="D31" s="61"/>
      <c r="E31" s="41" t="s">
        <v>174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60" t="s">
        <v>173</v>
      </c>
      <c r="V31" s="60"/>
      <c r="W31" s="60"/>
      <c r="X31" s="60"/>
      <c r="Y31" s="60"/>
      <c r="Z31" s="60">
        <v>0</v>
      </c>
      <c r="AA31" s="60"/>
      <c r="AB31" s="60"/>
      <c r="AC31" s="60"/>
      <c r="AD31" s="60"/>
      <c r="AE31" s="57">
        <v>0</v>
      </c>
      <c r="AF31" s="58"/>
      <c r="AG31" s="58"/>
      <c r="AH31" s="59"/>
      <c r="AI31" s="57">
        <f>IF(ISNUMBER(U31),U31,0)+IF(ISNUMBER(Z31),Z31,0)</f>
        <v>0</v>
      </c>
      <c r="AJ31" s="58"/>
      <c r="AK31" s="58"/>
      <c r="AL31" s="58"/>
      <c r="AM31" s="59"/>
      <c r="AN31" s="57" t="s">
        <v>173</v>
      </c>
      <c r="AO31" s="58"/>
      <c r="AP31" s="58"/>
      <c r="AQ31" s="58"/>
      <c r="AR31" s="59"/>
      <c r="AS31" s="57">
        <v>49613</v>
      </c>
      <c r="AT31" s="58"/>
      <c r="AU31" s="58"/>
      <c r="AV31" s="58"/>
      <c r="AW31" s="59"/>
      <c r="AX31" s="57">
        <v>49613</v>
      </c>
      <c r="AY31" s="58"/>
      <c r="AZ31" s="58"/>
      <c r="BA31" s="59"/>
      <c r="BB31" s="57">
        <f>IF(ISNUMBER(AN31),AN31,0)+IF(ISNUMBER(AS31),AS31,0)</f>
        <v>49613</v>
      </c>
      <c r="BC31" s="58"/>
      <c r="BD31" s="58"/>
      <c r="BE31" s="58"/>
      <c r="BF31" s="59"/>
      <c r="BG31" s="57" t="s">
        <v>173</v>
      </c>
      <c r="BH31" s="58"/>
      <c r="BI31" s="58"/>
      <c r="BJ31" s="58"/>
      <c r="BK31" s="59"/>
      <c r="BL31" s="57">
        <v>3000000</v>
      </c>
      <c r="BM31" s="58"/>
      <c r="BN31" s="58"/>
      <c r="BO31" s="58"/>
      <c r="BP31" s="59"/>
      <c r="BQ31" s="57">
        <v>3000000</v>
      </c>
      <c r="BR31" s="58"/>
      <c r="BS31" s="58"/>
      <c r="BT31" s="59"/>
      <c r="BU31" s="57">
        <f>IF(ISNUMBER(BG31),BG31,0)+IF(ISNUMBER(BL31),BL31,0)</f>
        <v>3000000</v>
      </c>
      <c r="BV31" s="58"/>
      <c r="BW31" s="58"/>
      <c r="BX31" s="58"/>
      <c r="BY31" s="59"/>
    </row>
    <row r="32" spans="1:79" s="25" customFormat="1" ht="38.25" customHeight="1" x14ac:dyDescent="0.2">
      <c r="A32" s="46">
        <v>602400</v>
      </c>
      <c r="B32" s="47"/>
      <c r="C32" s="47"/>
      <c r="D32" s="61"/>
      <c r="E32" s="41" t="s">
        <v>175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60" t="s">
        <v>173</v>
      </c>
      <c r="V32" s="60"/>
      <c r="W32" s="60"/>
      <c r="X32" s="60"/>
      <c r="Y32" s="60"/>
      <c r="Z32" s="60">
        <v>0</v>
      </c>
      <c r="AA32" s="60"/>
      <c r="AB32" s="60"/>
      <c r="AC32" s="60"/>
      <c r="AD32" s="60"/>
      <c r="AE32" s="57">
        <v>0</v>
      </c>
      <c r="AF32" s="58"/>
      <c r="AG32" s="58"/>
      <c r="AH32" s="59"/>
      <c r="AI32" s="57">
        <f>IF(ISNUMBER(U32),U32,0)+IF(ISNUMBER(Z32),Z32,0)</f>
        <v>0</v>
      </c>
      <c r="AJ32" s="58"/>
      <c r="AK32" s="58"/>
      <c r="AL32" s="58"/>
      <c r="AM32" s="59"/>
      <c r="AN32" s="57" t="s">
        <v>173</v>
      </c>
      <c r="AO32" s="58"/>
      <c r="AP32" s="58"/>
      <c r="AQ32" s="58"/>
      <c r="AR32" s="59"/>
      <c r="AS32" s="57">
        <v>49613</v>
      </c>
      <c r="AT32" s="58"/>
      <c r="AU32" s="58"/>
      <c r="AV32" s="58"/>
      <c r="AW32" s="59"/>
      <c r="AX32" s="57">
        <v>49613</v>
      </c>
      <c r="AY32" s="58"/>
      <c r="AZ32" s="58"/>
      <c r="BA32" s="59"/>
      <c r="BB32" s="57">
        <f>IF(ISNUMBER(AN32),AN32,0)+IF(ISNUMBER(AS32),AS32,0)</f>
        <v>49613</v>
      </c>
      <c r="BC32" s="58"/>
      <c r="BD32" s="58"/>
      <c r="BE32" s="58"/>
      <c r="BF32" s="59"/>
      <c r="BG32" s="57" t="s">
        <v>173</v>
      </c>
      <c r="BH32" s="58"/>
      <c r="BI32" s="58"/>
      <c r="BJ32" s="58"/>
      <c r="BK32" s="59"/>
      <c r="BL32" s="57">
        <v>3000000</v>
      </c>
      <c r="BM32" s="58"/>
      <c r="BN32" s="58"/>
      <c r="BO32" s="58"/>
      <c r="BP32" s="59"/>
      <c r="BQ32" s="57">
        <v>3000000</v>
      </c>
      <c r="BR32" s="58"/>
      <c r="BS32" s="58"/>
      <c r="BT32" s="59"/>
      <c r="BU32" s="57">
        <f>IF(ISNUMBER(BG32),BG32,0)+IF(ISNUMBER(BL32),BL32,0)</f>
        <v>3000000</v>
      </c>
      <c r="BV32" s="58"/>
      <c r="BW32" s="58"/>
      <c r="BX32" s="58"/>
      <c r="BY32" s="59"/>
    </row>
    <row r="33" spans="1:79" s="6" customFormat="1" ht="12.75" customHeight="1" x14ac:dyDescent="0.2">
      <c r="A33" s="32"/>
      <c r="B33" s="33"/>
      <c r="C33" s="33"/>
      <c r="D33" s="34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6">
        <v>1985692</v>
      </c>
      <c r="V33" s="56"/>
      <c r="W33" s="56"/>
      <c r="X33" s="56"/>
      <c r="Y33" s="56"/>
      <c r="Z33" s="56">
        <v>0</v>
      </c>
      <c r="AA33" s="56"/>
      <c r="AB33" s="56"/>
      <c r="AC33" s="56"/>
      <c r="AD33" s="56"/>
      <c r="AE33" s="53">
        <v>0</v>
      </c>
      <c r="AF33" s="54"/>
      <c r="AG33" s="54"/>
      <c r="AH33" s="55"/>
      <c r="AI33" s="53">
        <f>IF(ISNUMBER(U33),U33,0)+IF(ISNUMBER(Z33),Z33,0)</f>
        <v>1985692</v>
      </c>
      <c r="AJ33" s="54"/>
      <c r="AK33" s="54"/>
      <c r="AL33" s="54"/>
      <c r="AM33" s="55"/>
      <c r="AN33" s="53">
        <v>1524527</v>
      </c>
      <c r="AO33" s="54"/>
      <c r="AP33" s="54"/>
      <c r="AQ33" s="54"/>
      <c r="AR33" s="55"/>
      <c r="AS33" s="53">
        <v>49613</v>
      </c>
      <c r="AT33" s="54"/>
      <c r="AU33" s="54"/>
      <c r="AV33" s="54"/>
      <c r="AW33" s="55"/>
      <c r="AX33" s="53">
        <v>49613</v>
      </c>
      <c r="AY33" s="54"/>
      <c r="AZ33" s="54"/>
      <c r="BA33" s="55"/>
      <c r="BB33" s="53">
        <f>IF(ISNUMBER(AN33),AN33,0)+IF(ISNUMBER(AS33),AS33,0)</f>
        <v>1574140</v>
      </c>
      <c r="BC33" s="54"/>
      <c r="BD33" s="54"/>
      <c r="BE33" s="54"/>
      <c r="BF33" s="55"/>
      <c r="BG33" s="53">
        <v>7000000</v>
      </c>
      <c r="BH33" s="54"/>
      <c r="BI33" s="54"/>
      <c r="BJ33" s="54"/>
      <c r="BK33" s="55"/>
      <c r="BL33" s="53">
        <v>3000000</v>
      </c>
      <c r="BM33" s="54"/>
      <c r="BN33" s="54"/>
      <c r="BO33" s="54"/>
      <c r="BP33" s="55"/>
      <c r="BQ33" s="53">
        <v>3000000</v>
      </c>
      <c r="BR33" s="54"/>
      <c r="BS33" s="54"/>
      <c r="BT33" s="55"/>
      <c r="BU33" s="53">
        <f>IF(ISNUMBER(BG33),BG33,0)+IF(ISNUMBER(BL33),BL33,0)</f>
        <v>10000000</v>
      </c>
      <c r="BV33" s="54"/>
      <c r="BW33" s="54"/>
      <c r="BX33" s="54"/>
      <c r="BY33" s="55"/>
    </row>
    <row r="35" spans="1:79" ht="14.25" customHeight="1" x14ac:dyDescent="0.2">
      <c r="A35" s="123" t="s">
        <v>266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</row>
    <row r="36" spans="1:79" ht="15" customHeight="1" x14ac:dyDescent="0.2">
      <c r="A36" s="88" t="s">
        <v>240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</row>
    <row r="37" spans="1:79" ht="22.5" customHeight="1" x14ac:dyDescent="0.2">
      <c r="A37" s="90" t="s">
        <v>2</v>
      </c>
      <c r="B37" s="91"/>
      <c r="C37" s="91"/>
      <c r="D37" s="92"/>
      <c r="E37" s="90" t="s">
        <v>19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85" t="s">
        <v>262</v>
      </c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7"/>
      <c r="AR37" s="49" t="s">
        <v>267</v>
      </c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</row>
    <row r="38" spans="1:79" ht="36" customHeight="1" x14ac:dyDescent="0.2">
      <c r="A38" s="93"/>
      <c r="B38" s="94"/>
      <c r="C38" s="94"/>
      <c r="D38" s="95"/>
      <c r="E38" s="93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49" t="s">
        <v>4</v>
      </c>
      <c r="Y38" s="49"/>
      <c r="Z38" s="49"/>
      <c r="AA38" s="49"/>
      <c r="AB38" s="49"/>
      <c r="AC38" s="49" t="s">
        <v>3</v>
      </c>
      <c r="AD38" s="49"/>
      <c r="AE38" s="49"/>
      <c r="AF38" s="49"/>
      <c r="AG38" s="49"/>
      <c r="AH38" s="108" t="s">
        <v>116</v>
      </c>
      <c r="AI38" s="109"/>
      <c r="AJ38" s="109"/>
      <c r="AK38" s="109"/>
      <c r="AL38" s="110"/>
      <c r="AM38" s="85" t="s">
        <v>5</v>
      </c>
      <c r="AN38" s="86"/>
      <c r="AO38" s="86"/>
      <c r="AP38" s="86"/>
      <c r="AQ38" s="87"/>
      <c r="AR38" s="85" t="s">
        <v>4</v>
      </c>
      <c r="AS38" s="86"/>
      <c r="AT38" s="86"/>
      <c r="AU38" s="86"/>
      <c r="AV38" s="87"/>
      <c r="AW38" s="85" t="s">
        <v>3</v>
      </c>
      <c r="AX38" s="86"/>
      <c r="AY38" s="86"/>
      <c r="AZ38" s="86"/>
      <c r="BA38" s="87"/>
      <c r="BB38" s="108" t="s">
        <v>116</v>
      </c>
      <c r="BC38" s="109"/>
      <c r="BD38" s="109"/>
      <c r="BE38" s="109"/>
      <c r="BF38" s="110"/>
      <c r="BG38" s="85" t="s">
        <v>96</v>
      </c>
      <c r="BH38" s="86"/>
      <c r="BI38" s="86"/>
      <c r="BJ38" s="86"/>
      <c r="BK38" s="87"/>
    </row>
    <row r="39" spans="1:79" ht="15" customHeight="1" x14ac:dyDescent="0.2">
      <c r="A39" s="85">
        <v>1</v>
      </c>
      <c r="B39" s="86"/>
      <c r="C39" s="86"/>
      <c r="D39" s="87"/>
      <c r="E39" s="85">
        <v>2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49">
        <v>3</v>
      </c>
      <c r="Y39" s="49"/>
      <c r="Z39" s="49"/>
      <c r="AA39" s="49"/>
      <c r="AB39" s="49"/>
      <c r="AC39" s="49">
        <v>4</v>
      </c>
      <c r="AD39" s="49"/>
      <c r="AE39" s="49"/>
      <c r="AF39" s="49"/>
      <c r="AG39" s="49"/>
      <c r="AH39" s="49">
        <v>5</v>
      </c>
      <c r="AI39" s="49"/>
      <c r="AJ39" s="49"/>
      <c r="AK39" s="49"/>
      <c r="AL39" s="49"/>
      <c r="AM39" s="49">
        <v>6</v>
      </c>
      <c r="AN39" s="49"/>
      <c r="AO39" s="49"/>
      <c r="AP39" s="49"/>
      <c r="AQ39" s="49"/>
      <c r="AR39" s="85">
        <v>7</v>
      </c>
      <c r="AS39" s="86"/>
      <c r="AT39" s="86"/>
      <c r="AU39" s="86"/>
      <c r="AV39" s="87"/>
      <c r="AW39" s="85">
        <v>8</v>
      </c>
      <c r="AX39" s="86"/>
      <c r="AY39" s="86"/>
      <c r="AZ39" s="86"/>
      <c r="BA39" s="87"/>
      <c r="BB39" s="85">
        <v>9</v>
      </c>
      <c r="BC39" s="86"/>
      <c r="BD39" s="86"/>
      <c r="BE39" s="86"/>
      <c r="BF39" s="87"/>
      <c r="BG39" s="85">
        <v>10</v>
      </c>
      <c r="BH39" s="86"/>
      <c r="BI39" s="86"/>
      <c r="BJ39" s="86"/>
      <c r="BK39" s="87"/>
    </row>
    <row r="40" spans="1:79" ht="20.25" hidden="1" customHeight="1" x14ac:dyDescent="0.2">
      <c r="A40" s="99" t="s">
        <v>56</v>
      </c>
      <c r="B40" s="100"/>
      <c r="C40" s="100"/>
      <c r="D40" s="101"/>
      <c r="E40" s="99" t="s">
        <v>57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76" t="s">
        <v>60</v>
      </c>
      <c r="Y40" s="76"/>
      <c r="Z40" s="76"/>
      <c r="AA40" s="76"/>
      <c r="AB40" s="76"/>
      <c r="AC40" s="76" t="s">
        <v>61</v>
      </c>
      <c r="AD40" s="76"/>
      <c r="AE40" s="76"/>
      <c r="AF40" s="76"/>
      <c r="AG40" s="76"/>
      <c r="AH40" s="99" t="s">
        <v>94</v>
      </c>
      <c r="AI40" s="100"/>
      <c r="AJ40" s="100"/>
      <c r="AK40" s="100"/>
      <c r="AL40" s="101"/>
      <c r="AM40" s="105" t="s">
        <v>171</v>
      </c>
      <c r="AN40" s="106"/>
      <c r="AO40" s="106"/>
      <c r="AP40" s="106"/>
      <c r="AQ40" s="107"/>
      <c r="AR40" s="99" t="s">
        <v>62</v>
      </c>
      <c r="AS40" s="100"/>
      <c r="AT40" s="100"/>
      <c r="AU40" s="100"/>
      <c r="AV40" s="101"/>
      <c r="AW40" s="99" t="s">
        <v>63</v>
      </c>
      <c r="AX40" s="100"/>
      <c r="AY40" s="100"/>
      <c r="AZ40" s="100"/>
      <c r="BA40" s="101"/>
      <c r="BB40" s="99" t="s">
        <v>95</v>
      </c>
      <c r="BC40" s="100"/>
      <c r="BD40" s="100"/>
      <c r="BE40" s="100"/>
      <c r="BF40" s="101"/>
      <c r="BG40" s="105" t="s">
        <v>171</v>
      </c>
      <c r="BH40" s="106"/>
      <c r="BI40" s="106"/>
      <c r="BJ40" s="106"/>
      <c r="BK40" s="107"/>
      <c r="CA40" t="s">
        <v>23</v>
      </c>
    </row>
    <row r="41" spans="1:79" s="25" customFormat="1" ht="12.75" customHeight="1" x14ac:dyDescent="0.2">
      <c r="A41" s="46"/>
      <c r="B41" s="47"/>
      <c r="C41" s="47"/>
      <c r="D41" s="61"/>
      <c r="E41" s="41" t="s">
        <v>172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57">
        <v>7000000</v>
      </c>
      <c r="Y41" s="58"/>
      <c r="Z41" s="58"/>
      <c r="AA41" s="58"/>
      <c r="AB41" s="59"/>
      <c r="AC41" s="57" t="s">
        <v>173</v>
      </c>
      <c r="AD41" s="58"/>
      <c r="AE41" s="58"/>
      <c r="AF41" s="58"/>
      <c r="AG41" s="59"/>
      <c r="AH41" s="57" t="s">
        <v>173</v>
      </c>
      <c r="AI41" s="58"/>
      <c r="AJ41" s="58"/>
      <c r="AK41" s="58"/>
      <c r="AL41" s="59"/>
      <c r="AM41" s="57">
        <f>IF(ISNUMBER(X41),X41,0)+IF(ISNUMBER(AC41),AC41,0)</f>
        <v>7000000</v>
      </c>
      <c r="AN41" s="58"/>
      <c r="AO41" s="58"/>
      <c r="AP41" s="58"/>
      <c r="AQ41" s="59"/>
      <c r="AR41" s="57">
        <v>7000000</v>
      </c>
      <c r="AS41" s="58"/>
      <c r="AT41" s="58"/>
      <c r="AU41" s="58"/>
      <c r="AV41" s="59"/>
      <c r="AW41" s="57" t="s">
        <v>173</v>
      </c>
      <c r="AX41" s="58"/>
      <c r="AY41" s="58"/>
      <c r="AZ41" s="58"/>
      <c r="BA41" s="59"/>
      <c r="BB41" s="57" t="s">
        <v>173</v>
      </c>
      <c r="BC41" s="58"/>
      <c r="BD41" s="58"/>
      <c r="BE41" s="58"/>
      <c r="BF41" s="59"/>
      <c r="BG41" s="60">
        <f>IF(ISNUMBER(AR41),AR41,0)+IF(ISNUMBER(AW41),AW41,0)</f>
        <v>7000000</v>
      </c>
      <c r="BH41" s="60"/>
      <c r="BI41" s="60"/>
      <c r="BJ41" s="60"/>
      <c r="BK41" s="60"/>
      <c r="CA41" s="25" t="s">
        <v>24</v>
      </c>
    </row>
    <row r="42" spans="1:79" s="25" customFormat="1" ht="25.5" customHeight="1" x14ac:dyDescent="0.2">
      <c r="A42" s="46"/>
      <c r="B42" s="47"/>
      <c r="C42" s="47"/>
      <c r="D42" s="61"/>
      <c r="E42" s="41" t="s">
        <v>174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57" t="s">
        <v>173</v>
      </c>
      <c r="Y42" s="58"/>
      <c r="Z42" s="58"/>
      <c r="AA42" s="58"/>
      <c r="AB42" s="59"/>
      <c r="AC42" s="57">
        <v>3000000</v>
      </c>
      <c r="AD42" s="58"/>
      <c r="AE42" s="58"/>
      <c r="AF42" s="58"/>
      <c r="AG42" s="59"/>
      <c r="AH42" s="57">
        <v>3000000</v>
      </c>
      <c r="AI42" s="58"/>
      <c r="AJ42" s="58"/>
      <c r="AK42" s="58"/>
      <c r="AL42" s="59"/>
      <c r="AM42" s="57">
        <f>IF(ISNUMBER(X42),X42,0)+IF(ISNUMBER(AC42),AC42,0)</f>
        <v>3000000</v>
      </c>
      <c r="AN42" s="58"/>
      <c r="AO42" s="58"/>
      <c r="AP42" s="58"/>
      <c r="AQ42" s="59"/>
      <c r="AR42" s="57" t="s">
        <v>173</v>
      </c>
      <c r="AS42" s="58"/>
      <c r="AT42" s="58"/>
      <c r="AU42" s="58"/>
      <c r="AV42" s="59"/>
      <c r="AW42" s="57">
        <v>3000000</v>
      </c>
      <c r="AX42" s="58"/>
      <c r="AY42" s="58"/>
      <c r="AZ42" s="58"/>
      <c r="BA42" s="59"/>
      <c r="BB42" s="57">
        <v>3000000</v>
      </c>
      <c r="BC42" s="58"/>
      <c r="BD42" s="58"/>
      <c r="BE42" s="58"/>
      <c r="BF42" s="59"/>
      <c r="BG42" s="60">
        <f>IF(ISNUMBER(AR42),AR42,0)+IF(ISNUMBER(AW42),AW42,0)</f>
        <v>3000000</v>
      </c>
      <c r="BH42" s="60"/>
      <c r="BI42" s="60"/>
      <c r="BJ42" s="60"/>
      <c r="BK42" s="60"/>
    </row>
    <row r="43" spans="1:79" s="25" customFormat="1" ht="25.5" customHeight="1" x14ac:dyDescent="0.2">
      <c r="A43" s="46">
        <v>602400</v>
      </c>
      <c r="B43" s="47"/>
      <c r="C43" s="47"/>
      <c r="D43" s="61"/>
      <c r="E43" s="41" t="s">
        <v>175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57" t="s">
        <v>173</v>
      </c>
      <c r="Y43" s="58"/>
      <c r="Z43" s="58"/>
      <c r="AA43" s="58"/>
      <c r="AB43" s="59"/>
      <c r="AC43" s="57">
        <v>3000000</v>
      </c>
      <c r="AD43" s="58"/>
      <c r="AE43" s="58"/>
      <c r="AF43" s="58"/>
      <c r="AG43" s="59"/>
      <c r="AH43" s="57">
        <v>3000000</v>
      </c>
      <c r="AI43" s="58"/>
      <c r="AJ43" s="58"/>
      <c r="AK43" s="58"/>
      <c r="AL43" s="59"/>
      <c r="AM43" s="57">
        <f>IF(ISNUMBER(X43),X43,0)+IF(ISNUMBER(AC43),AC43,0)</f>
        <v>3000000</v>
      </c>
      <c r="AN43" s="58"/>
      <c r="AO43" s="58"/>
      <c r="AP43" s="58"/>
      <c r="AQ43" s="59"/>
      <c r="AR43" s="57" t="s">
        <v>173</v>
      </c>
      <c r="AS43" s="58"/>
      <c r="AT43" s="58"/>
      <c r="AU43" s="58"/>
      <c r="AV43" s="59"/>
      <c r="AW43" s="57">
        <v>3000000</v>
      </c>
      <c r="AX43" s="58"/>
      <c r="AY43" s="58"/>
      <c r="AZ43" s="58"/>
      <c r="BA43" s="59"/>
      <c r="BB43" s="57">
        <v>3000000</v>
      </c>
      <c r="BC43" s="58"/>
      <c r="BD43" s="58"/>
      <c r="BE43" s="58"/>
      <c r="BF43" s="59"/>
      <c r="BG43" s="60">
        <f>IF(ISNUMBER(AR43),AR43,0)+IF(ISNUMBER(AW43),AW43,0)</f>
        <v>3000000</v>
      </c>
      <c r="BH43" s="60"/>
      <c r="BI43" s="60"/>
      <c r="BJ43" s="60"/>
      <c r="BK43" s="60"/>
    </row>
    <row r="44" spans="1:79" s="6" customFormat="1" ht="12.75" customHeight="1" x14ac:dyDescent="0.2">
      <c r="A44" s="32"/>
      <c r="B44" s="33"/>
      <c r="C44" s="33"/>
      <c r="D44" s="34"/>
      <c r="E44" s="29" t="s">
        <v>147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53">
        <v>7000000</v>
      </c>
      <c r="Y44" s="54"/>
      <c r="Z44" s="54"/>
      <c r="AA44" s="54"/>
      <c r="AB44" s="55"/>
      <c r="AC44" s="53">
        <v>3000000</v>
      </c>
      <c r="AD44" s="54"/>
      <c r="AE44" s="54"/>
      <c r="AF44" s="54"/>
      <c r="AG44" s="55"/>
      <c r="AH44" s="53">
        <v>3000000</v>
      </c>
      <c r="AI44" s="54"/>
      <c r="AJ44" s="54"/>
      <c r="AK44" s="54"/>
      <c r="AL44" s="55"/>
      <c r="AM44" s="53">
        <f>IF(ISNUMBER(X44),X44,0)+IF(ISNUMBER(AC44),AC44,0)</f>
        <v>10000000</v>
      </c>
      <c r="AN44" s="54"/>
      <c r="AO44" s="54"/>
      <c r="AP44" s="54"/>
      <c r="AQ44" s="55"/>
      <c r="AR44" s="53">
        <v>7000000</v>
      </c>
      <c r="AS44" s="54"/>
      <c r="AT44" s="54"/>
      <c r="AU44" s="54"/>
      <c r="AV44" s="55"/>
      <c r="AW44" s="53">
        <v>3000000</v>
      </c>
      <c r="AX44" s="54"/>
      <c r="AY44" s="54"/>
      <c r="AZ44" s="54"/>
      <c r="BA44" s="55"/>
      <c r="BB44" s="53">
        <v>3000000</v>
      </c>
      <c r="BC44" s="54"/>
      <c r="BD44" s="54"/>
      <c r="BE44" s="54"/>
      <c r="BF44" s="55"/>
      <c r="BG44" s="56">
        <f>IF(ISNUMBER(AR44),AR44,0)+IF(ISNUMBER(AW44),AW44,0)</f>
        <v>10000000</v>
      </c>
      <c r="BH44" s="56"/>
      <c r="BI44" s="56"/>
      <c r="BJ44" s="56"/>
      <c r="BK44" s="56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72" t="s">
        <v>117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9"/>
    </row>
    <row r="48" spans="1:79" ht="14.25" customHeight="1" x14ac:dyDescent="0.2">
      <c r="A48" s="72" t="s">
        <v>252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</row>
    <row r="49" spans="1:79" ht="15" customHeight="1" x14ac:dyDescent="0.2">
      <c r="A49" s="77" t="s">
        <v>240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</row>
    <row r="50" spans="1:79" ht="23.1" customHeight="1" x14ac:dyDescent="0.2">
      <c r="A50" s="114" t="s">
        <v>118</v>
      </c>
      <c r="B50" s="115"/>
      <c r="C50" s="115"/>
      <c r="D50" s="116"/>
      <c r="E50" s="49" t="s">
        <v>19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85" t="s">
        <v>241</v>
      </c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7"/>
      <c r="AN50" s="85" t="s">
        <v>244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7"/>
      <c r="BG50" s="85" t="s">
        <v>251</v>
      </c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7"/>
    </row>
    <row r="51" spans="1:79" ht="48.75" customHeight="1" x14ac:dyDescent="0.2">
      <c r="A51" s="117"/>
      <c r="B51" s="118"/>
      <c r="C51" s="118"/>
      <c r="D51" s="11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85" t="s">
        <v>4</v>
      </c>
      <c r="V51" s="86"/>
      <c r="W51" s="86"/>
      <c r="X51" s="86"/>
      <c r="Y51" s="87"/>
      <c r="Z51" s="85" t="s">
        <v>3</v>
      </c>
      <c r="AA51" s="86"/>
      <c r="AB51" s="86"/>
      <c r="AC51" s="86"/>
      <c r="AD51" s="87"/>
      <c r="AE51" s="108" t="s">
        <v>116</v>
      </c>
      <c r="AF51" s="109"/>
      <c r="AG51" s="109"/>
      <c r="AH51" s="110"/>
      <c r="AI51" s="85" t="s">
        <v>5</v>
      </c>
      <c r="AJ51" s="86"/>
      <c r="AK51" s="86"/>
      <c r="AL51" s="86"/>
      <c r="AM51" s="87"/>
      <c r="AN51" s="85" t="s">
        <v>4</v>
      </c>
      <c r="AO51" s="86"/>
      <c r="AP51" s="86"/>
      <c r="AQ51" s="86"/>
      <c r="AR51" s="87"/>
      <c r="AS51" s="85" t="s">
        <v>3</v>
      </c>
      <c r="AT51" s="86"/>
      <c r="AU51" s="86"/>
      <c r="AV51" s="86"/>
      <c r="AW51" s="87"/>
      <c r="AX51" s="108" t="s">
        <v>116</v>
      </c>
      <c r="AY51" s="109"/>
      <c r="AZ51" s="109"/>
      <c r="BA51" s="110"/>
      <c r="BB51" s="85" t="s">
        <v>96</v>
      </c>
      <c r="BC51" s="86"/>
      <c r="BD51" s="86"/>
      <c r="BE51" s="86"/>
      <c r="BF51" s="87"/>
      <c r="BG51" s="85" t="s">
        <v>4</v>
      </c>
      <c r="BH51" s="86"/>
      <c r="BI51" s="86"/>
      <c r="BJ51" s="86"/>
      <c r="BK51" s="87"/>
      <c r="BL51" s="85" t="s">
        <v>3</v>
      </c>
      <c r="BM51" s="86"/>
      <c r="BN51" s="86"/>
      <c r="BO51" s="86"/>
      <c r="BP51" s="87"/>
      <c r="BQ51" s="108" t="s">
        <v>116</v>
      </c>
      <c r="BR51" s="109"/>
      <c r="BS51" s="109"/>
      <c r="BT51" s="110"/>
      <c r="BU51" s="85" t="s">
        <v>97</v>
      </c>
      <c r="BV51" s="86"/>
      <c r="BW51" s="86"/>
      <c r="BX51" s="86"/>
      <c r="BY51" s="87"/>
    </row>
    <row r="52" spans="1:79" ht="15" customHeight="1" x14ac:dyDescent="0.2">
      <c r="A52" s="85">
        <v>1</v>
      </c>
      <c r="B52" s="86"/>
      <c r="C52" s="86"/>
      <c r="D52" s="87"/>
      <c r="E52" s="85">
        <v>2</v>
      </c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7"/>
      <c r="U52" s="85">
        <v>3</v>
      </c>
      <c r="V52" s="86"/>
      <c r="W52" s="86"/>
      <c r="X52" s="86"/>
      <c r="Y52" s="87"/>
      <c r="Z52" s="85">
        <v>4</v>
      </c>
      <c r="AA52" s="86"/>
      <c r="AB52" s="86"/>
      <c r="AC52" s="86"/>
      <c r="AD52" s="87"/>
      <c r="AE52" s="85">
        <v>5</v>
      </c>
      <c r="AF52" s="86"/>
      <c r="AG52" s="86"/>
      <c r="AH52" s="87"/>
      <c r="AI52" s="85">
        <v>6</v>
      </c>
      <c r="AJ52" s="86"/>
      <c r="AK52" s="86"/>
      <c r="AL52" s="86"/>
      <c r="AM52" s="87"/>
      <c r="AN52" s="85">
        <v>7</v>
      </c>
      <c r="AO52" s="86"/>
      <c r="AP52" s="86"/>
      <c r="AQ52" s="86"/>
      <c r="AR52" s="87"/>
      <c r="AS52" s="85">
        <v>8</v>
      </c>
      <c r="AT52" s="86"/>
      <c r="AU52" s="86"/>
      <c r="AV52" s="86"/>
      <c r="AW52" s="87"/>
      <c r="AX52" s="85">
        <v>9</v>
      </c>
      <c r="AY52" s="86"/>
      <c r="AZ52" s="86"/>
      <c r="BA52" s="87"/>
      <c r="BB52" s="85">
        <v>10</v>
      </c>
      <c r="BC52" s="86"/>
      <c r="BD52" s="86"/>
      <c r="BE52" s="86"/>
      <c r="BF52" s="87"/>
      <c r="BG52" s="85">
        <v>11</v>
      </c>
      <c r="BH52" s="86"/>
      <c r="BI52" s="86"/>
      <c r="BJ52" s="86"/>
      <c r="BK52" s="87"/>
      <c r="BL52" s="85">
        <v>12</v>
      </c>
      <c r="BM52" s="86"/>
      <c r="BN52" s="86"/>
      <c r="BO52" s="86"/>
      <c r="BP52" s="87"/>
      <c r="BQ52" s="85">
        <v>13</v>
      </c>
      <c r="BR52" s="86"/>
      <c r="BS52" s="86"/>
      <c r="BT52" s="87"/>
      <c r="BU52" s="85">
        <v>14</v>
      </c>
      <c r="BV52" s="86"/>
      <c r="BW52" s="86"/>
      <c r="BX52" s="86"/>
      <c r="BY52" s="87"/>
    </row>
    <row r="53" spans="1:79" s="1" customFormat="1" ht="12.75" hidden="1" customHeight="1" x14ac:dyDescent="0.2">
      <c r="A53" s="99" t="s">
        <v>64</v>
      </c>
      <c r="B53" s="100"/>
      <c r="C53" s="100"/>
      <c r="D53" s="101"/>
      <c r="E53" s="99" t="s">
        <v>57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99" t="s">
        <v>65</v>
      </c>
      <c r="V53" s="100"/>
      <c r="W53" s="100"/>
      <c r="X53" s="100"/>
      <c r="Y53" s="101"/>
      <c r="Z53" s="99" t="s">
        <v>66</v>
      </c>
      <c r="AA53" s="100"/>
      <c r="AB53" s="100"/>
      <c r="AC53" s="100"/>
      <c r="AD53" s="101"/>
      <c r="AE53" s="99" t="s">
        <v>91</v>
      </c>
      <c r="AF53" s="100"/>
      <c r="AG53" s="100"/>
      <c r="AH53" s="101"/>
      <c r="AI53" s="105" t="s">
        <v>170</v>
      </c>
      <c r="AJ53" s="106"/>
      <c r="AK53" s="106"/>
      <c r="AL53" s="106"/>
      <c r="AM53" s="107"/>
      <c r="AN53" s="99" t="s">
        <v>67</v>
      </c>
      <c r="AO53" s="100"/>
      <c r="AP53" s="100"/>
      <c r="AQ53" s="100"/>
      <c r="AR53" s="101"/>
      <c r="AS53" s="99" t="s">
        <v>68</v>
      </c>
      <c r="AT53" s="100"/>
      <c r="AU53" s="100"/>
      <c r="AV53" s="100"/>
      <c r="AW53" s="101"/>
      <c r="AX53" s="99" t="s">
        <v>92</v>
      </c>
      <c r="AY53" s="100"/>
      <c r="AZ53" s="100"/>
      <c r="BA53" s="101"/>
      <c r="BB53" s="105" t="s">
        <v>170</v>
      </c>
      <c r="BC53" s="106"/>
      <c r="BD53" s="106"/>
      <c r="BE53" s="106"/>
      <c r="BF53" s="107"/>
      <c r="BG53" s="99" t="s">
        <v>58</v>
      </c>
      <c r="BH53" s="100"/>
      <c r="BI53" s="100"/>
      <c r="BJ53" s="100"/>
      <c r="BK53" s="101"/>
      <c r="BL53" s="99" t="s">
        <v>59</v>
      </c>
      <c r="BM53" s="100"/>
      <c r="BN53" s="100"/>
      <c r="BO53" s="100"/>
      <c r="BP53" s="101"/>
      <c r="BQ53" s="99" t="s">
        <v>93</v>
      </c>
      <c r="BR53" s="100"/>
      <c r="BS53" s="100"/>
      <c r="BT53" s="101"/>
      <c r="BU53" s="105" t="s">
        <v>170</v>
      </c>
      <c r="BV53" s="106"/>
      <c r="BW53" s="106"/>
      <c r="BX53" s="106"/>
      <c r="BY53" s="107"/>
      <c r="CA53" t="s">
        <v>25</v>
      </c>
    </row>
    <row r="54" spans="1:79" s="25" customFormat="1" ht="12.75" customHeight="1" x14ac:dyDescent="0.2">
      <c r="A54" s="46">
        <v>2210</v>
      </c>
      <c r="B54" s="47"/>
      <c r="C54" s="47"/>
      <c r="D54" s="61"/>
      <c r="E54" s="41" t="s">
        <v>176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3"/>
      <c r="U54" s="57">
        <v>0</v>
      </c>
      <c r="V54" s="58"/>
      <c r="W54" s="58"/>
      <c r="X54" s="58"/>
      <c r="Y54" s="59"/>
      <c r="Z54" s="57">
        <v>0</v>
      </c>
      <c r="AA54" s="58"/>
      <c r="AB54" s="58"/>
      <c r="AC54" s="58"/>
      <c r="AD54" s="59"/>
      <c r="AE54" s="57">
        <v>0</v>
      </c>
      <c r="AF54" s="58"/>
      <c r="AG54" s="58"/>
      <c r="AH54" s="59"/>
      <c r="AI54" s="57">
        <f>IF(ISNUMBER(U54),U54,0)+IF(ISNUMBER(Z54),Z54,0)</f>
        <v>0</v>
      </c>
      <c r="AJ54" s="58"/>
      <c r="AK54" s="58"/>
      <c r="AL54" s="58"/>
      <c r="AM54" s="59"/>
      <c r="AN54" s="57">
        <v>324140</v>
      </c>
      <c r="AO54" s="58"/>
      <c r="AP54" s="58"/>
      <c r="AQ54" s="58"/>
      <c r="AR54" s="59"/>
      <c r="AS54" s="57">
        <v>0</v>
      </c>
      <c r="AT54" s="58"/>
      <c r="AU54" s="58"/>
      <c r="AV54" s="58"/>
      <c r="AW54" s="59"/>
      <c r="AX54" s="57">
        <v>0</v>
      </c>
      <c r="AY54" s="58"/>
      <c r="AZ54" s="58"/>
      <c r="BA54" s="59"/>
      <c r="BB54" s="57">
        <f>IF(ISNUMBER(AN54),AN54,0)+IF(ISNUMBER(AS54),AS54,0)</f>
        <v>324140</v>
      </c>
      <c r="BC54" s="58"/>
      <c r="BD54" s="58"/>
      <c r="BE54" s="58"/>
      <c r="BF54" s="59"/>
      <c r="BG54" s="57">
        <v>800000</v>
      </c>
      <c r="BH54" s="58"/>
      <c r="BI54" s="58"/>
      <c r="BJ54" s="58"/>
      <c r="BK54" s="59"/>
      <c r="BL54" s="57">
        <v>0</v>
      </c>
      <c r="BM54" s="58"/>
      <c r="BN54" s="58"/>
      <c r="BO54" s="58"/>
      <c r="BP54" s="59"/>
      <c r="BQ54" s="57">
        <v>0</v>
      </c>
      <c r="BR54" s="58"/>
      <c r="BS54" s="58"/>
      <c r="BT54" s="59"/>
      <c r="BU54" s="57">
        <f>IF(ISNUMBER(BG54),BG54,0)+IF(ISNUMBER(BL54),BL54,0)</f>
        <v>800000</v>
      </c>
      <c r="BV54" s="58"/>
      <c r="BW54" s="58"/>
      <c r="BX54" s="58"/>
      <c r="BY54" s="59"/>
      <c r="CA54" s="25" t="s">
        <v>26</v>
      </c>
    </row>
    <row r="55" spans="1:79" s="25" customFormat="1" ht="12.75" customHeight="1" x14ac:dyDescent="0.2">
      <c r="A55" s="46">
        <v>2240</v>
      </c>
      <c r="B55" s="47"/>
      <c r="C55" s="47"/>
      <c r="D55" s="61"/>
      <c r="E55" s="41" t="s">
        <v>177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3"/>
      <c r="U55" s="57">
        <v>1985692</v>
      </c>
      <c r="V55" s="58"/>
      <c r="W55" s="58"/>
      <c r="X55" s="58"/>
      <c r="Y55" s="59"/>
      <c r="Z55" s="57">
        <v>0</v>
      </c>
      <c r="AA55" s="58"/>
      <c r="AB55" s="58"/>
      <c r="AC55" s="58"/>
      <c r="AD55" s="59"/>
      <c r="AE55" s="57">
        <v>0</v>
      </c>
      <c r="AF55" s="58"/>
      <c r="AG55" s="58"/>
      <c r="AH55" s="59"/>
      <c r="AI55" s="57">
        <f>IF(ISNUMBER(U55),U55,0)+IF(ISNUMBER(Z55),Z55,0)</f>
        <v>1985692</v>
      </c>
      <c r="AJ55" s="58"/>
      <c r="AK55" s="58"/>
      <c r="AL55" s="58"/>
      <c r="AM55" s="59"/>
      <c r="AN55" s="57">
        <v>1200387</v>
      </c>
      <c r="AO55" s="58"/>
      <c r="AP55" s="58"/>
      <c r="AQ55" s="58"/>
      <c r="AR55" s="59"/>
      <c r="AS55" s="57">
        <v>0</v>
      </c>
      <c r="AT55" s="58"/>
      <c r="AU55" s="58"/>
      <c r="AV55" s="58"/>
      <c r="AW55" s="59"/>
      <c r="AX55" s="57">
        <v>0</v>
      </c>
      <c r="AY55" s="58"/>
      <c r="AZ55" s="58"/>
      <c r="BA55" s="59"/>
      <c r="BB55" s="57">
        <f>IF(ISNUMBER(AN55),AN55,0)+IF(ISNUMBER(AS55),AS55,0)</f>
        <v>1200387</v>
      </c>
      <c r="BC55" s="58"/>
      <c r="BD55" s="58"/>
      <c r="BE55" s="58"/>
      <c r="BF55" s="59"/>
      <c r="BG55" s="57">
        <v>6200000</v>
      </c>
      <c r="BH55" s="58"/>
      <c r="BI55" s="58"/>
      <c r="BJ55" s="58"/>
      <c r="BK55" s="59"/>
      <c r="BL55" s="57">
        <v>0</v>
      </c>
      <c r="BM55" s="58"/>
      <c r="BN55" s="58"/>
      <c r="BO55" s="58"/>
      <c r="BP55" s="59"/>
      <c r="BQ55" s="57">
        <v>0</v>
      </c>
      <c r="BR55" s="58"/>
      <c r="BS55" s="58"/>
      <c r="BT55" s="59"/>
      <c r="BU55" s="57">
        <f>IF(ISNUMBER(BG55),BG55,0)+IF(ISNUMBER(BL55),BL55,0)</f>
        <v>6200000</v>
      </c>
      <c r="BV55" s="58"/>
      <c r="BW55" s="58"/>
      <c r="BX55" s="58"/>
      <c r="BY55" s="59"/>
    </row>
    <row r="56" spans="1:79" s="25" customFormat="1" ht="25.5" customHeight="1" x14ac:dyDescent="0.2">
      <c r="A56" s="46">
        <v>2281</v>
      </c>
      <c r="B56" s="47"/>
      <c r="C56" s="47"/>
      <c r="D56" s="61"/>
      <c r="E56" s="41" t="s">
        <v>178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3"/>
      <c r="U56" s="57">
        <v>0</v>
      </c>
      <c r="V56" s="58"/>
      <c r="W56" s="58"/>
      <c r="X56" s="58"/>
      <c r="Y56" s="59"/>
      <c r="Z56" s="57">
        <v>0</v>
      </c>
      <c r="AA56" s="58"/>
      <c r="AB56" s="58"/>
      <c r="AC56" s="58"/>
      <c r="AD56" s="59"/>
      <c r="AE56" s="57">
        <v>0</v>
      </c>
      <c r="AF56" s="58"/>
      <c r="AG56" s="58"/>
      <c r="AH56" s="59"/>
      <c r="AI56" s="57">
        <f>IF(ISNUMBER(U56),U56,0)+IF(ISNUMBER(Z56),Z56,0)</f>
        <v>0</v>
      </c>
      <c r="AJ56" s="58"/>
      <c r="AK56" s="58"/>
      <c r="AL56" s="58"/>
      <c r="AM56" s="59"/>
      <c r="AN56" s="57">
        <v>0</v>
      </c>
      <c r="AO56" s="58"/>
      <c r="AP56" s="58"/>
      <c r="AQ56" s="58"/>
      <c r="AR56" s="59"/>
      <c r="AS56" s="57">
        <v>49613</v>
      </c>
      <c r="AT56" s="58"/>
      <c r="AU56" s="58"/>
      <c r="AV56" s="58"/>
      <c r="AW56" s="59"/>
      <c r="AX56" s="57">
        <v>0</v>
      </c>
      <c r="AY56" s="58"/>
      <c r="AZ56" s="58"/>
      <c r="BA56" s="59"/>
      <c r="BB56" s="57">
        <f>IF(ISNUMBER(AN56),AN56,0)+IF(ISNUMBER(AS56),AS56,0)</f>
        <v>49613</v>
      </c>
      <c r="BC56" s="58"/>
      <c r="BD56" s="58"/>
      <c r="BE56" s="58"/>
      <c r="BF56" s="59"/>
      <c r="BG56" s="57">
        <v>0</v>
      </c>
      <c r="BH56" s="58"/>
      <c r="BI56" s="58"/>
      <c r="BJ56" s="58"/>
      <c r="BK56" s="59"/>
      <c r="BL56" s="57">
        <v>0</v>
      </c>
      <c r="BM56" s="58"/>
      <c r="BN56" s="58"/>
      <c r="BO56" s="58"/>
      <c r="BP56" s="59"/>
      <c r="BQ56" s="57">
        <v>0</v>
      </c>
      <c r="BR56" s="58"/>
      <c r="BS56" s="58"/>
      <c r="BT56" s="59"/>
      <c r="BU56" s="57">
        <f>IF(ISNUMBER(BG56),BG56,0)+IF(ISNUMBER(BL56),BL56,0)</f>
        <v>0</v>
      </c>
      <c r="BV56" s="58"/>
      <c r="BW56" s="58"/>
      <c r="BX56" s="58"/>
      <c r="BY56" s="59"/>
    </row>
    <row r="57" spans="1:79" s="25" customFormat="1" ht="12.75" customHeight="1" x14ac:dyDescent="0.2">
      <c r="A57" s="46">
        <v>3132</v>
      </c>
      <c r="B57" s="47"/>
      <c r="C57" s="47"/>
      <c r="D57" s="61"/>
      <c r="E57" s="41" t="s">
        <v>179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3"/>
      <c r="U57" s="57">
        <v>0</v>
      </c>
      <c r="V57" s="58"/>
      <c r="W57" s="58"/>
      <c r="X57" s="58"/>
      <c r="Y57" s="59"/>
      <c r="Z57" s="57">
        <v>0</v>
      </c>
      <c r="AA57" s="58"/>
      <c r="AB57" s="58"/>
      <c r="AC57" s="58"/>
      <c r="AD57" s="59"/>
      <c r="AE57" s="57">
        <v>0</v>
      </c>
      <c r="AF57" s="58"/>
      <c r="AG57" s="58"/>
      <c r="AH57" s="59"/>
      <c r="AI57" s="57">
        <f>IF(ISNUMBER(U57),U57,0)+IF(ISNUMBER(Z57),Z57,0)</f>
        <v>0</v>
      </c>
      <c r="AJ57" s="58"/>
      <c r="AK57" s="58"/>
      <c r="AL57" s="58"/>
      <c r="AM57" s="59"/>
      <c r="AN57" s="57">
        <v>0</v>
      </c>
      <c r="AO57" s="58"/>
      <c r="AP57" s="58"/>
      <c r="AQ57" s="58"/>
      <c r="AR57" s="59"/>
      <c r="AS57" s="57">
        <v>0</v>
      </c>
      <c r="AT57" s="58"/>
      <c r="AU57" s="58"/>
      <c r="AV57" s="58"/>
      <c r="AW57" s="59"/>
      <c r="AX57" s="57">
        <v>0</v>
      </c>
      <c r="AY57" s="58"/>
      <c r="AZ57" s="58"/>
      <c r="BA57" s="59"/>
      <c r="BB57" s="57">
        <f>IF(ISNUMBER(AN57),AN57,0)+IF(ISNUMBER(AS57),AS57,0)</f>
        <v>0</v>
      </c>
      <c r="BC57" s="58"/>
      <c r="BD57" s="58"/>
      <c r="BE57" s="58"/>
      <c r="BF57" s="59"/>
      <c r="BG57" s="57">
        <v>0</v>
      </c>
      <c r="BH57" s="58"/>
      <c r="BI57" s="58"/>
      <c r="BJ57" s="58"/>
      <c r="BK57" s="59"/>
      <c r="BL57" s="57">
        <v>3000000</v>
      </c>
      <c r="BM57" s="58"/>
      <c r="BN57" s="58"/>
      <c r="BO57" s="58"/>
      <c r="BP57" s="59"/>
      <c r="BQ57" s="57">
        <v>3000000</v>
      </c>
      <c r="BR57" s="58"/>
      <c r="BS57" s="58"/>
      <c r="BT57" s="59"/>
      <c r="BU57" s="57">
        <f>IF(ISNUMBER(BG57),BG57,0)+IF(ISNUMBER(BL57),BL57,0)</f>
        <v>3000000</v>
      </c>
      <c r="BV57" s="58"/>
      <c r="BW57" s="58"/>
      <c r="BX57" s="58"/>
      <c r="BY57" s="59"/>
    </row>
    <row r="58" spans="1:79" s="6" customFormat="1" ht="12.75" customHeight="1" x14ac:dyDescent="0.2">
      <c r="A58" s="32"/>
      <c r="B58" s="33"/>
      <c r="C58" s="33"/>
      <c r="D58" s="34"/>
      <c r="E58" s="29" t="s">
        <v>147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53">
        <v>1985692</v>
      </c>
      <c r="V58" s="54"/>
      <c r="W58" s="54"/>
      <c r="X58" s="54"/>
      <c r="Y58" s="55"/>
      <c r="Z58" s="53">
        <v>0</v>
      </c>
      <c r="AA58" s="54"/>
      <c r="AB58" s="54"/>
      <c r="AC58" s="54"/>
      <c r="AD58" s="55"/>
      <c r="AE58" s="53">
        <v>0</v>
      </c>
      <c r="AF58" s="54"/>
      <c r="AG58" s="54"/>
      <c r="AH58" s="55"/>
      <c r="AI58" s="53">
        <f>IF(ISNUMBER(U58),U58,0)+IF(ISNUMBER(Z58),Z58,0)</f>
        <v>1985692</v>
      </c>
      <c r="AJ58" s="54"/>
      <c r="AK58" s="54"/>
      <c r="AL58" s="54"/>
      <c r="AM58" s="55"/>
      <c r="AN58" s="53">
        <v>1524527</v>
      </c>
      <c r="AO58" s="54"/>
      <c r="AP58" s="54"/>
      <c r="AQ58" s="54"/>
      <c r="AR58" s="55"/>
      <c r="AS58" s="53">
        <v>49613</v>
      </c>
      <c r="AT58" s="54"/>
      <c r="AU58" s="54"/>
      <c r="AV58" s="54"/>
      <c r="AW58" s="55"/>
      <c r="AX58" s="53">
        <v>0</v>
      </c>
      <c r="AY58" s="54"/>
      <c r="AZ58" s="54"/>
      <c r="BA58" s="55"/>
      <c r="BB58" s="53">
        <f>IF(ISNUMBER(AN58),AN58,0)+IF(ISNUMBER(AS58),AS58,0)</f>
        <v>1574140</v>
      </c>
      <c r="BC58" s="54"/>
      <c r="BD58" s="54"/>
      <c r="BE58" s="54"/>
      <c r="BF58" s="55"/>
      <c r="BG58" s="53">
        <v>7000000</v>
      </c>
      <c r="BH58" s="54"/>
      <c r="BI58" s="54"/>
      <c r="BJ58" s="54"/>
      <c r="BK58" s="55"/>
      <c r="BL58" s="53">
        <v>3000000</v>
      </c>
      <c r="BM58" s="54"/>
      <c r="BN58" s="54"/>
      <c r="BO58" s="54"/>
      <c r="BP58" s="55"/>
      <c r="BQ58" s="53">
        <v>3000000</v>
      </c>
      <c r="BR58" s="54"/>
      <c r="BS58" s="54"/>
      <c r="BT58" s="55"/>
      <c r="BU58" s="53">
        <f>IF(ISNUMBER(BG58),BG58,0)+IF(ISNUMBER(BL58),BL58,0)</f>
        <v>10000000</v>
      </c>
      <c r="BV58" s="54"/>
      <c r="BW58" s="54"/>
      <c r="BX58" s="54"/>
      <c r="BY58" s="55"/>
    </row>
    <row r="60" spans="1:79" ht="14.25" customHeight="1" x14ac:dyDescent="0.2">
      <c r="A60" s="72" t="s">
        <v>253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</row>
    <row r="61" spans="1:79" ht="15" customHeight="1" x14ac:dyDescent="0.2">
      <c r="A61" s="88" t="s">
        <v>240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</row>
    <row r="62" spans="1:79" ht="23.1" customHeight="1" x14ac:dyDescent="0.2">
      <c r="A62" s="114" t="s">
        <v>119</v>
      </c>
      <c r="B62" s="115"/>
      <c r="C62" s="115"/>
      <c r="D62" s="115"/>
      <c r="E62" s="116"/>
      <c r="F62" s="49" t="s">
        <v>19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85" t="s">
        <v>241</v>
      </c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7"/>
      <c r="AN62" s="85" t="s">
        <v>244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7"/>
      <c r="BG62" s="85" t="s">
        <v>251</v>
      </c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7"/>
    </row>
    <row r="63" spans="1:79" ht="51.75" customHeight="1" x14ac:dyDescent="0.2">
      <c r="A63" s="117"/>
      <c r="B63" s="118"/>
      <c r="C63" s="118"/>
      <c r="D63" s="118"/>
      <c r="E63" s="11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85" t="s">
        <v>4</v>
      </c>
      <c r="V63" s="86"/>
      <c r="W63" s="86"/>
      <c r="X63" s="86"/>
      <c r="Y63" s="87"/>
      <c r="Z63" s="85" t="s">
        <v>3</v>
      </c>
      <c r="AA63" s="86"/>
      <c r="AB63" s="86"/>
      <c r="AC63" s="86"/>
      <c r="AD63" s="87"/>
      <c r="AE63" s="108" t="s">
        <v>116</v>
      </c>
      <c r="AF63" s="109"/>
      <c r="AG63" s="109"/>
      <c r="AH63" s="110"/>
      <c r="AI63" s="85" t="s">
        <v>5</v>
      </c>
      <c r="AJ63" s="86"/>
      <c r="AK63" s="86"/>
      <c r="AL63" s="86"/>
      <c r="AM63" s="87"/>
      <c r="AN63" s="85" t="s">
        <v>4</v>
      </c>
      <c r="AO63" s="86"/>
      <c r="AP63" s="86"/>
      <c r="AQ63" s="86"/>
      <c r="AR63" s="87"/>
      <c r="AS63" s="85" t="s">
        <v>3</v>
      </c>
      <c r="AT63" s="86"/>
      <c r="AU63" s="86"/>
      <c r="AV63" s="86"/>
      <c r="AW63" s="87"/>
      <c r="AX63" s="108" t="s">
        <v>116</v>
      </c>
      <c r="AY63" s="109"/>
      <c r="AZ63" s="109"/>
      <c r="BA63" s="110"/>
      <c r="BB63" s="85" t="s">
        <v>96</v>
      </c>
      <c r="BC63" s="86"/>
      <c r="BD63" s="86"/>
      <c r="BE63" s="86"/>
      <c r="BF63" s="87"/>
      <c r="BG63" s="85" t="s">
        <v>4</v>
      </c>
      <c r="BH63" s="86"/>
      <c r="BI63" s="86"/>
      <c r="BJ63" s="86"/>
      <c r="BK63" s="87"/>
      <c r="BL63" s="85" t="s">
        <v>3</v>
      </c>
      <c r="BM63" s="86"/>
      <c r="BN63" s="86"/>
      <c r="BO63" s="86"/>
      <c r="BP63" s="87"/>
      <c r="BQ63" s="108" t="s">
        <v>116</v>
      </c>
      <c r="BR63" s="109"/>
      <c r="BS63" s="109"/>
      <c r="BT63" s="110"/>
      <c r="BU63" s="49" t="s">
        <v>97</v>
      </c>
      <c r="BV63" s="49"/>
      <c r="BW63" s="49"/>
      <c r="BX63" s="49"/>
      <c r="BY63" s="49"/>
    </row>
    <row r="64" spans="1:79" ht="15" customHeight="1" x14ac:dyDescent="0.2">
      <c r="A64" s="85">
        <v>1</v>
      </c>
      <c r="B64" s="86"/>
      <c r="C64" s="86"/>
      <c r="D64" s="86"/>
      <c r="E64" s="87"/>
      <c r="F64" s="85">
        <v>2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85">
        <v>3</v>
      </c>
      <c r="V64" s="86"/>
      <c r="W64" s="86"/>
      <c r="X64" s="86"/>
      <c r="Y64" s="87"/>
      <c r="Z64" s="85">
        <v>4</v>
      </c>
      <c r="AA64" s="86"/>
      <c r="AB64" s="86"/>
      <c r="AC64" s="86"/>
      <c r="AD64" s="87"/>
      <c r="AE64" s="85">
        <v>5</v>
      </c>
      <c r="AF64" s="86"/>
      <c r="AG64" s="86"/>
      <c r="AH64" s="87"/>
      <c r="AI64" s="85">
        <v>6</v>
      </c>
      <c r="AJ64" s="86"/>
      <c r="AK64" s="86"/>
      <c r="AL64" s="86"/>
      <c r="AM64" s="87"/>
      <c r="AN64" s="85">
        <v>7</v>
      </c>
      <c r="AO64" s="86"/>
      <c r="AP64" s="86"/>
      <c r="AQ64" s="86"/>
      <c r="AR64" s="87"/>
      <c r="AS64" s="85">
        <v>8</v>
      </c>
      <c r="AT64" s="86"/>
      <c r="AU64" s="86"/>
      <c r="AV64" s="86"/>
      <c r="AW64" s="87"/>
      <c r="AX64" s="85">
        <v>9</v>
      </c>
      <c r="AY64" s="86"/>
      <c r="AZ64" s="86"/>
      <c r="BA64" s="87"/>
      <c r="BB64" s="85">
        <v>10</v>
      </c>
      <c r="BC64" s="86"/>
      <c r="BD64" s="86"/>
      <c r="BE64" s="86"/>
      <c r="BF64" s="87"/>
      <c r="BG64" s="85">
        <v>11</v>
      </c>
      <c r="BH64" s="86"/>
      <c r="BI64" s="86"/>
      <c r="BJ64" s="86"/>
      <c r="BK64" s="87"/>
      <c r="BL64" s="85">
        <v>12</v>
      </c>
      <c r="BM64" s="86"/>
      <c r="BN64" s="86"/>
      <c r="BO64" s="86"/>
      <c r="BP64" s="87"/>
      <c r="BQ64" s="85">
        <v>13</v>
      </c>
      <c r="BR64" s="86"/>
      <c r="BS64" s="86"/>
      <c r="BT64" s="87"/>
      <c r="BU64" s="49">
        <v>14</v>
      </c>
      <c r="BV64" s="49"/>
      <c r="BW64" s="49"/>
      <c r="BX64" s="49"/>
      <c r="BY64" s="49"/>
    </row>
    <row r="65" spans="1:79" s="1" customFormat="1" ht="13.5" hidden="1" customHeight="1" x14ac:dyDescent="0.2">
      <c r="A65" s="99" t="s">
        <v>64</v>
      </c>
      <c r="B65" s="100"/>
      <c r="C65" s="100"/>
      <c r="D65" s="100"/>
      <c r="E65" s="101"/>
      <c r="F65" s="99" t="s">
        <v>57</v>
      </c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1"/>
      <c r="U65" s="99" t="s">
        <v>65</v>
      </c>
      <c r="V65" s="100"/>
      <c r="W65" s="100"/>
      <c r="X65" s="100"/>
      <c r="Y65" s="101"/>
      <c r="Z65" s="99" t="s">
        <v>66</v>
      </c>
      <c r="AA65" s="100"/>
      <c r="AB65" s="100"/>
      <c r="AC65" s="100"/>
      <c r="AD65" s="101"/>
      <c r="AE65" s="99" t="s">
        <v>91</v>
      </c>
      <c r="AF65" s="100"/>
      <c r="AG65" s="100"/>
      <c r="AH65" s="101"/>
      <c r="AI65" s="105" t="s">
        <v>170</v>
      </c>
      <c r="AJ65" s="106"/>
      <c r="AK65" s="106"/>
      <c r="AL65" s="106"/>
      <c r="AM65" s="107"/>
      <c r="AN65" s="99" t="s">
        <v>67</v>
      </c>
      <c r="AO65" s="100"/>
      <c r="AP65" s="100"/>
      <c r="AQ65" s="100"/>
      <c r="AR65" s="101"/>
      <c r="AS65" s="99" t="s">
        <v>68</v>
      </c>
      <c r="AT65" s="100"/>
      <c r="AU65" s="100"/>
      <c r="AV65" s="100"/>
      <c r="AW65" s="101"/>
      <c r="AX65" s="99" t="s">
        <v>92</v>
      </c>
      <c r="AY65" s="100"/>
      <c r="AZ65" s="100"/>
      <c r="BA65" s="101"/>
      <c r="BB65" s="105" t="s">
        <v>170</v>
      </c>
      <c r="BC65" s="106"/>
      <c r="BD65" s="106"/>
      <c r="BE65" s="106"/>
      <c r="BF65" s="107"/>
      <c r="BG65" s="99" t="s">
        <v>58</v>
      </c>
      <c r="BH65" s="100"/>
      <c r="BI65" s="100"/>
      <c r="BJ65" s="100"/>
      <c r="BK65" s="101"/>
      <c r="BL65" s="99" t="s">
        <v>59</v>
      </c>
      <c r="BM65" s="100"/>
      <c r="BN65" s="100"/>
      <c r="BO65" s="100"/>
      <c r="BP65" s="101"/>
      <c r="BQ65" s="99" t="s">
        <v>93</v>
      </c>
      <c r="BR65" s="100"/>
      <c r="BS65" s="100"/>
      <c r="BT65" s="101"/>
      <c r="BU65" s="96" t="s">
        <v>170</v>
      </c>
      <c r="BV65" s="96"/>
      <c r="BW65" s="96"/>
      <c r="BX65" s="96"/>
      <c r="BY65" s="96"/>
      <c r="CA65" t="s">
        <v>27</v>
      </c>
    </row>
    <row r="66" spans="1:79" s="6" customFormat="1" ht="12.75" customHeight="1" x14ac:dyDescent="0.2">
      <c r="A66" s="32"/>
      <c r="B66" s="33"/>
      <c r="C66" s="33"/>
      <c r="D66" s="33"/>
      <c r="E66" s="34"/>
      <c r="F66" s="32" t="s">
        <v>147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4"/>
      <c r="U66" s="53"/>
      <c r="V66" s="54"/>
      <c r="W66" s="54"/>
      <c r="X66" s="54"/>
      <c r="Y66" s="55"/>
      <c r="Z66" s="53"/>
      <c r="AA66" s="54"/>
      <c r="AB66" s="54"/>
      <c r="AC66" s="54"/>
      <c r="AD66" s="55"/>
      <c r="AE66" s="53"/>
      <c r="AF66" s="54"/>
      <c r="AG66" s="54"/>
      <c r="AH66" s="55"/>
      <c r="AI66" s="53">
        <f>IF(ISNUMBER(U66),U66,0)+IF(ISNUMBER(Z66),Z66,0)</f>
        <v>0</v>
      </c>
      <c r="AJ66" s="54"/>
      <c r="AK66" s="54"/>
      <c r="AL66" s="54"/>
      <c r="AM66" s="55"/>
      <c r="AN66" s="53"/>
      <c r="AO66" s="54"/>
      <c r="AP66" s="54"/>
      <c r="AQ66" s="54"/>
      <c r="AR66" s="55"/>
      <c r="AS66" s="53"/>
      <c r="AT66" s="54"/>
      <c r="AU66" s="54"/>
      <c r="AV66" s="54"/>
      <c r="AW66" s="55"/>
      <c r="AX66" s="53"/>
      <c r="AY66" s="54"/>
      <c r="AZ66" s="54"/>
      <c r="BA66" s="55"/>
      <c r="BB66" s="53">
        <f>IF(ISNUMBER(AN66),AN66,0)+IF(ISNUMBER(AS66),AS66,0)</f>
        <v>0</v>
      </c>
      <c r="BC66" s="54"/>
      <c r="BD66" s="54"/>
      <c r="BE66" s="54"/>
      <c r="BF66" s="55"/>
      <c r="BG66" s="53"/>
      <c r="BH66" s="54"/>
      <c r="BI66" s="54"/>
      <c r="BJ66" s="54"/>
      <c r="BK66" s="55"/>
      <c r="BL66" s="53"/>
      <c r="BM66" s="54"/>
      <c r="BN66" s="54"/>
      <c r="BO66" s="54"/>
      <c r="BP66" s="55"/>
      <c r="BQ66" s="53"/>
      <c r="BR66" s="54"/>
      <c r="BS66" s="54"/>
      <c r="BT66" s="55"/>
      <c r="BU66" s="53">
        <f>IF(ISNUMBER(BG66),BG66,0)+IF(ISNUMBER(BL66),BL66,0)</f>
        <v>0</v>
      </c>
      <c r="BV66" s="54"/>
      <c r="BW66" s="54"/>
      <c r="BX66" s="54"/>
      <c r="BY66" s="55"/>
      <c r="CA66" s="6" t="s">
        <v>28</v>
      </c>
    </row>
    <row r="68" spans="1:79" ht="14.25" customHeight="1" x14ac:dyDescent="0.2">
      <c r="A68" s="72" t="s">
        <v>268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</row>
    <row r="69" spans="1:79" ht="15" customHeight="1" x14ac:dyDescent="0.2">
      <c r="A69" s="88" t="s">
        <v>240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</row>
    <row r="70" spans="1:79" ht="23.1" customHeight="1" x14ac:dyDescent="0.2">
      <c r="A70" s="114" t="s">
        <v>118</v>
      </c>
      <c r="B70" s="115"/>
      <c r="C70" s="115"/>
      <c r="D70" s="116"/>
      <c r="E70" s="90" t="s">
        <v>19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2"/>
      <c r="X70" s="85" t="s">
        <v>262</v>
      </c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7"/>
      <c r="AR70" s="49" t="s">
        <v>267</v>
      </c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</row>
    <row r="71" spans="1:79" ht="48.75" customHeight="1" x14ac:dyDescent="0.2">
      <c r="A71" s="117"/>
      <c r="B71" s="118"/>
      <c r="C71" s="118"/>
      <c r="D71" s="119"/>
      <c r="E71" s="93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5"/>
      <c r="X71" s="90" t="s">
        <v>4</v>
      </c>
      <c r="Y71" s="91"/>
      <c r="Z71" s="91"/>
      <c r="AA71" s="91"/>
      <c r="AB71" s="92"/>
      <c r="AC71" s="90" t="s">
        <v>3</v>
      </c>
      <c r="AD71" s="91"/>
      <c r="AE71" s="91"/>
      <c r="AF71" s="91"/>
      <c r="AG71" s="92"/>
      <c r="AH71" s="108" t="s">
        <v>116</v>
      </c>
      <c r="AI71" s="109"/>
      <c r="AJ71" s="109"/>
      <c r="AK71" s="109"/>
      <c r="AL71" s="110"/>
      <c r="AM71" s="85" t="s">
        <v>5</v>
      </c>
      <c r="AN71" s="86"/>
      <c r="AO71" s="86"/>
      <c r="AP71" s="86"/>
      <c r="AQ71" s="87"/>
      <c r="AR71" s="85" t="s">
        <v>4</v>
      </c>
      <c r="AS71" s="86"/>
      <c r="AT71" s="86"/>
      <c r="AU71" s="86"/>
      <c r="AV71" s="87"/>
      <c r="AW71" s="85" t="s">
        <v>3</v>
      </c>
      <c r="AX71" s="86"/>
      <c r="AY71" s="86"/>
      <c r="AZ71" s="86"/>
      <c r="BA71" s="87"/>
      <c r="BB71" s="108" t="s">
        <v>116</v>
      </c>
      <c r="BC71" s="109"/>
      <c r="BD71" s="109"/>
      <c r="BE71" s="109"/>
      <c r="BF71" s="110"/>
      <c r="BG71" s="85" t="s">
        <v>96</v>
      </c>
      <c r="BH71" s="86"/>
      <c r="BI71" s="86"/>
      <c r="BJ71" s="86"/>
      <c r="BK71" s="87"/>
    </row>
    <row r="72" spans="1:79" ht="12.75" customHeight="1" x14ac:dyDescent="0.2">
      <c r="A72" s="85">
        <v>1</v>
      </c>
      <c r="B72" s="86"/>
      <c r="C72" s="86"/>
      <c r="D72" s="87"/>
      <c r="E72" s="85">
        <v>2</v>
      </c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85">
        <v>3</v>
      </c>
      <c r="Y72" s="86"/>
      <c r="Z72" s="86"/>
      <c r="AA72" s="86"/>
      <c r="AB72" s="87"/>
      <c r="AC72" s="85">
        <v>4</v>
      </c>
      <c r="AD72" s="86"/>
      <c r="AE72" s="86"/>
      <c r="AF72" s="86"/>
      <c r="AG72" s="87"/>
      <c r="AH72" s="85">
        <v>5</v>
      </c>
      <c r="AI72" s="86"/>
      <c r="AJ72" s="86"/>
      <c r="AK72" s="86"/>
      <c r="AL72" s="87"/>
      <c r="AM72" s="85">
        <v>6</v>
      </c>
      <c r="AN72" s="86"/>
      <c r="AO72" s="86"/>
      <c r="AP72" s="86"/>
      <c r="AQ72" s="87"/>
      <c r="AR72" s="85">
        <v>7</v>
      </c>
      <c r="AS72" s="86"/>
      <c r="AT72" s="86"/>
      <c r="AU72" s="86"/>
      <c r="AV72" s="87"/>
      <c r="AW72" s="85">
        <v>8</v>
      </c>
      <c r="AX72" s="86"/>
      <c r="AY72" s="86"/>
      <c r="AZ72" s="86"/>
      <c r="BA72" s="87"/>
      <c r="BB72" s="85">
        <v>9</v>
      </c>
      <c r="BC72" s="86"/>
      <c r="BD72" s="86"/>
      <c r="BE72" s="86"/>
      <c r="BF72" s="87"/>
      <c r="BG72" s="85">
        <v>10</v>
      </c>
      <c r="BH72" s="86"/>
      <c r="BI72" s="86"/>
      <c r="BJ72" s="86"/>
      <c r="BK72" s="87"/>
    </row>
    <row r="73" spans="1:79" s="1" customFormat="1" ht="12.75" hidden="1" customHeight="1" x14ac:dyDescent="0.2">
      <c r="A73" s="99" t="s">
        <v>64</v>
      </c>
      <c r="B73" s="100"/>
      <c r="C73" s="100"/>
      <c r="D73" s="101"/>
      <c r="E73" s="99" t="s">
        <v>57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1"/>
      <c r="X73" s="120" t="s">
        <v>60</v>
      </c>
      <c r="Y73" s="121"/>
      <c r="Z73" s="121"/>
      <c r="AA73" s="121"/>
      <c r="AB73" s="122"/>
      <c r="AC73" s="120" t="s">
        <v>61</v>
      </c>
      <c r="AD73" s="121"/>
      <c r="AE73" s="121"/>
      <c r="AF73" s="121"/>
      <c r="AG73" s="122"/>
      <c r="AH73" s="99" t="s">
        <v>94</v>
      </c>
      <c r="AI73" s="100"/>
      <c r="AJ73" s="100"/>
      <c r="AK73" s="100"/>
      <c r="AL73" s="101"/>
      <c r="AM73" s="105" t="s">
        <v>171</v>
      </c>
      <c r="AN73" s="106"/>
      <c r="AO73" s="106"/>
      <c r="AP73" s="106"/>
      <c r="AQ73" s="107"/>
      <c r="AR73" s="99" t="s">
        <v>62</v>
      </c>
      <c r="AS73" s="100"/>
      <c r="AT73" s="100"/>
      <c r="AU73" s="100"/>
      <c r="AV73" s="101"/>
      <c r="AW73" s="99" t="s">
        <v>63</v>
      </c>
      <c r="AX73" s="100"/>
      <c r="AY73" s="100"/>
      <c r="AZ73" s="100"/>
      <c r="BA73" s="101"/>
      <c r="BB73" s="99" t="s">
        <v>95</v>
      </c>
      <c r="BC73" s="100"/>
      <c r="BD73" s="100"/>
      <c r="BE73" s="100"/>
      <c r="BF73" s="101"/>
      <c r="BG73" s="105" t="s">
        <v>171</v>
      </c>
      <c r="BH73" s="106"/>
      <c r="BI73" s="106"/>
      <c r="BJ73" s="106"/>
      <c r="BK73" s="107"/>
      <c r="CA73" t="s">
        <v>29</v>
      </c>
    </row>
    <row r="74" spans="1:79" s="25" customFormat="1" ht="12.75" customHeight="1" x14ac:dyDescent="0.2">
      <c r="A74" s="46">
        <v>2210</v>
      </c>
      <c r="B74" s="47"/>
      <c r="C74" s="47"/>
      <c r="D74" s="61"/>
      <c r="E74" s="41" t="s">
        <v>176</v>
      </c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57">
        <v>800000</v>
      </c>
      <c r="Y74" s="58"/>
      <c r="Z74" s="58"/>
      <c r="AA74" s="58"/>
      <c r="AB74" s="59"/>
      <c r="AC74" s="57">
        <v>0</v>
      </c>
      <c r="AD74" s="58"/>
      <c r="AE74" s="58"/>
      <c r="AF74" s="58"/>
      <c r="AG74" s="59"/>
      <c r="AH74" s="57">
        <v>0</v>
      </c>
      <c r="AI74" s="58"/>
      <c r="AJ74" s="58"/>
      <c r="AK74" s="58"/>
      <c r="AL74" s="59"/>
      <c r="AM74" s="57">
        <f>IF(ISNUMBER(X74),X74,0)+IF(ISNUMBER(AC74),AC74,0)</f>
        <v>800000</v>
      </c>
      <c r="AN74" s="58"/>
      <c r="AO74" s="58"/>
      <c r="AP74" s="58"/>
      <c r="AQ74" s="59"/>
      <c r="AR74" s="57">
        <v>800000</v>
      </c>
      <c r="AS74" s="58"/>
      <c r="AT74" s="58"/>
      <c r="AU74" s="58"/>
      <c r="AV74" s="59"/>
      <c r="AW74" s="57">
        <v>0</v>
      </c>
      <c r="AX74" s="58"/>
      <c r="AY74" s="58"/>
      <c r="AZ74" s="58"/>
      <c r="BA74" s="59"/>
      <c r="BB74" s="57">
        <v>0</v>
      </c>
      <c r="BC74" s="58"/>
      <c r="BD74" s="58"/>
      <c r="BE74" s="58"/>
      <c r="BF74" s="59"/>
      <c r="BG74" s="60">
        <f>IF(ISNUMBER(AR74),AR74,0)+IF(ISNUMBER(AW74),AW74,0)</f>
        <v>800000</v>
      </c>
      <c r="BH74" s="60"/>
      <c r="BI74" s="60"/>
      <c r="BJ74" s="60"/>
      <c r="BK74" s="60"/>
      <c r="CA74" s="25" t="s">
        <v>30</v>
      </c>
    </row>
    <row r="75" spans="1:79" s="25" customFormat="1" ht="12.75" customHeight="1" x14ac:dyDescent="0.2">
      <c r="A75" s="46">
        <v>2240</v>
      </c>
      <c r="B75" s="47"/>
      <c r="C75" s="47"/>
      <c r="D75" s="61"/>
      <c r="E75" s="41" t="s">
        <v>177</v>
      </c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3"/>
      <c r="X75" s="57">
        <v>6200000</v>
      </c>
      <c r="Y75" s="58"/>
      <c r="Z75" s="58"/>
      <c r="AA75" s="58"/>
      <c r="AB75" s="59"/>
      <c r="AC75" s="57">
        <v>0</v>
      </c>
      <c r="AD75" s="58"/>
      <c r="AE75" s="58"/>
      <c r="AF75" s="58"/>
      <c r="AG75" s="59"/>
      <c r="AH75" s="57">
        <v>0</v>
      </c>
      <c r="AI75" s="58"/>
      <c r="AJ75" s="58"/>
      <c r="AK75" s="58"/>
      <c r="AL75" s="59"/>
      <c r="AM75" s="57">
        <f>IF(ISNUMBER(X75),X75,0)+IF(ISNUMBER(AC75),AC75,0)</f>
        <v>6200000</v>
      </c>
      <c r="AN75" s="58"/>
      <c r="AO75" s="58"/>
      <c r="AP75" s="58"/>
      <c r="AQ75" s="59"/>
      <c r="AR75" s="57">
        <v>6200000</v>
      </c>
      <c r="AS75" s="58"/>
      <c r="AT75" s="58"/>
      <c r="AU75" s="58"/>
      <c r="AV75" s="59"/>
      <c r="AW75" s="57">
        <v>0</v>
      </c>
      <c r="AX75" s="58"/>
      <c r="AY75" s="58"/>
      <c r="AZ75" s="58"/>
      <c r="BA75" s="59"/>
      <c r="BB75" s="57">
        <v>0</v>
      </c>
      <c r="BC75" s="58"/>
      <c r="BD75" s="58"/>
      <c r="BE75" s="58"/>
      <c r="BF75" s="59"/>
      <c r="BG75" s="60">
        <f>IF(ISNUMBER(AR75),AR75,0)+IF(ISNUMBER(AW75),AW75,0)</f>
        <v>6200000</v>
      </c>
      <c r="BH75" s="60"/>
      <c r="BI75" s="60"/>
      <c r="BJ75" s="60"/>
      <c r="BK75" s="60"/>
    </row>
    <row r="76" spans="1:79" s="25" customFormat="1" ht="25.5" customHeight="1" x14ac:dyDescent="0.2">
      <c r="A76" s="46">
        <v>2281</v>
      </c>
      <c r="B76" s="47"/>
      <c r="C76" s="47"/>
      <c r="D76" s="61"/>
      <c r="E76" s="41" t="s">
        <v>178</v>
      </c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57">
        <v>0</v>
      </c>
      <c r="Y76" s="58"/>
      <c r="Z76" s="58"/>
      <c r="AA76" s="58"/>
      <c r="AB76" s="59"/>
      <c r="AC76" s="57">
        <v>0</v>
      </c>
      <c r="AD76" s="58"/>
      <c r="AE76" s="58"/>
      <c r="AF76" s="58"/>
      <c r="AG76" s="59"/>
      <c r="AH76" s="57">
        <v>0</v>
      </c>
      <c r="AI76" s="58"/>
      <c r="AJ76" s="58"/>
      <c r="AK76" s="58"/>
      <c r="AL76" s="59"/>
      <c r="AM76" s="57">
        <f>IF(ISNUMBER(X76),X76,0)+IF(ISNUMBER(AC76),AC76,0)</f>
        <v>0</v>
      </c>
      <c r="AN76" s="58"/>
      <c r="AO76" s="58"/>
      <c r="AP76" s="58"/>
      <c r="AQ76" s="59"/>
      <c r="AR76" s="57">
        <v>0</v>
      </c>
      <c r="AS76" s="58"/>
      <c r="AT76" s="58"/>
      <c r="AU76" s="58"/>
      <c r="AV76" s="59"/>
      <c r="AW76" s="57">
        <v>0</v>
      </c>
      <c r="AX76" s="58"/>
      <c r="AY76" s="58"/>
      <c r="AZ76" s="58"/>
      <c r="BA76" s="59"/>
      <c r="BB76" s="57">
        <v>0</v>
      </c>
      <c r="BC76" s="58"/>
      <c r="BD76" s="58"/>
      <c r="BE76" s="58"/>
      <c r="BF76" s="59"/>
      <c r="BG76" s="60">
        <f>IF(ISNUMBER(AR76),AR76,0)+IF(ISNUMBER(AW76),AW76,0)</f>
        <v>0</v>
      </c>
      <c r="BH76" s="60"/>
      <c r="BI76" s="60"/>
      <c r="BJ76" s="60"/>
      <c r="BK76" s="60"/>
    </row>
    <row r="77" spans="1:79" s="25" customFormat="1" ht="12.75" customHeight="1" x14ac:dyDescent="0.2">
      <c r="A77" s="46">
        <v>3132</v>
      </c>
      <c r="B77" s="47"/>
      <c r="C77" s="47"/>
      <c r="D77" s="61"/>
      <c r="E77" s="41" t="s">
        <v>179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57">
        <v>0</v>
      </c>
      <c r="Y77" s="58"/>
      <c r="Z77" s="58"/>
      <c r="AA77" s="58"/>
      <c r="AB77" s="59"/>
      <c r="AC77" s="57">
        <v>3000000</v>
      </c>
      <c r="AD77" s="58"/>
      <c r="AE77" s="58"/>
      <c r="AF77" s="58"/>
      <c r="AG77" s="59"/>
      <c r="AH77" s="57">
        <v>3000000</v>
      </c>
      <c r="AI77" s="58"/>
      <c r="AJ77" s="58"/>
      <c r="AK77" s="58"/>
      <c r="AL77" s="59"/>
      <c r="AM77" s="57">
        <f>IF(ISNUMBER(X77),X77,0)+IF(ISNUMBER(AC77),AC77,0)</f>
        <v>3000000</v>
      </c>
      <c r="AN77" s="58"/>
      <c r="AO77" s="58"/>
      <c r="AP77" s="58"/>
      <c r="AQ77" s="59"/>
      <c r="AR77" s="57">
        <v>0</v>
      </c>
      <c r="AS77" s="58"/>
      <c r="AT77" s="58"/>
      <c r="AU77" s="58"/>
      <c r="AV77" s="59"/>
      <c r="AW77" s="57">
        <v>3000000</v>
      </c>
      <c r="AX77" s="58"/>
      <c r="AY77" s="58"/>
      <c r="AZ77" s="58"/>
      <c r="BA77" s="59"/>
      <c r="BB77" s="57">
        <v>3000000</v>
      </c>
      <c r="BC77" s="58"/>
      <c r="BD77" s="58"/>
      <c r="BE77" s="58"/>
      <c r="BF77" s="59"/>
      <c r="BG77" s="60">
        <f>IF(ISNUMBER(AR77),AR77,0)+IF(ISNUMBER(AW77),AW77,0)</f>
        <v>3000000</v>
      </c>
      <c r="BH77" s="60"/>
      <c r="BI77" s="60"/>
      <c r="BJ77" s="60"/>
      <c r="BK77" s="60"/>
    </row>
    <row r="78" spans="1:79" s="6" customFormat="1" ht="12.75" customHeight="1" x14ac:dyDescent="0.2">
      <c r="A78" s="32"/>
      <c r="B78" s="33"/>
      <c r="C78" s="33"/>
      <c r="D78" s="34"/>
      <c r="E78" s="29" t="s">
        <v>147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1"/>
      <c r="X78" s="53">
        <v>7000000</v>
      </c>
      <c r="Y78" s="54"/>
      <c r="Z78" s="54"/>
      <c r="AA78" s="54"/>
      <c r="AB78" s="55"/>
      <c r="AC78" s="53">
        <v>3000000</v>
      </c>
      <c r="AD78" s="54"/>
      <c r="AE78" s="54"/>
      <c r="AF78" s="54"/>
      <c r="AG78" s="55"/>
      <c r="AH78" s="53">
        <v>3000000</v>
      </c>
      <c r="AI78" s="54"/>
      <c r="AJ78" s="54"/>
      <c r="AK78" s="54"/>
      <c r="AL78" s="55"/>
      <c r="AM78" s="53">
        <f>IF(ISNUMBER(X78),X78,0)+IF(ISNUMBER(AC78),AC78,0)</f>
        <v>10000000</v>
      </c>
      <c r="AN78" s="54"/>
      <c r="AO78" s="54"/>
      <c r="AP78" s="54"/>
      <c r="AQ78" s="55"/>
      <c r="AR78" s="53">
        <v>7000000</v>
      </c>
      <c r="AS78" s="54"/>
      <c r="AT78" s="54"/>
      <c r="AU78" s="54"/>
      <c r="AV78" s="55"/>
      <c r="AW78" s="53">
        <v>3000000</v>
      </c>
      <c r="AX78" s="54"/>
      <c r="AY78" s="54"/>
      <c r="AZ78" s="54"/>
      <c r="BA78" s="55"/>
      <c r="BB78" s="53">
        <v>3000000</v>
      </c>
      <c r="BC78" s="54"/>
      <c r="BD78" s="54"/>
      <c r="BE78" s="54"/>
      <c r="BF78" s="55"/>
      <c r="BG78" s="56">
        <f>IF(ISNUMBER(AR78),AR78,0)+IF(ISNUMBER(AW78),AW78,0)</f>
        <v>10000000</v>
      </c>
      <c r="BH78" s="56"/>
      <c r="BI78" s="56"/>
      <c r="BJ78" s="56"/>
      <c r="BK78" s="56"/>
    </row>
    <row r="80" spans="1:79" ht="14.25" customHeight="1" x14ac:dyDescent="0.2">
      <c r="A80" s="72" t="s">
        <v>269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</row>
    <row r="81" spans="1:79" ht="15" customHeight="1" x14ac:dyDescent="0.2">
      <c r="A81" s="88" t="s">
        <v>240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</row>
    <row r="82" spans="1:79" ht="23.1" customHeight="1" x14ac:dyDescent="0.2">
      <c r="A82" s="114" t="s">
        <v>119</v>
      </c>
      <c r="B82" s="115"/>
      <c r="C82" s="115"/>
      <c r="D82" s="115"/>
      <c r="E82" s="116"/>
      <c r="F82" s="90" t="s">
        <v>19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2"/>
      <c r="X82" s="49" t="s">
        <v>262</v>
      </c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85" t="s">
        <v>267</v>
      </c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7"/>
    </row>
    <row r="83" spans="1:79" ht="53.25" customHeight="1" x14ac:dyDescent="0.2">
      <c r="A83" s="117"/>
      <c r="B83" s="118"/>
      <c r="C83" s="118"/>
      <c r="D83" s="118"/>
      <c r="E83" s="119"/>
      <c r="F83" s="93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5"/>
      <c r="X83" s="85" t="s">
        <v>4</v>
      </c>
      <c r="Y83" s="86"/>
      <c r="Z83" s="86"/>
      <c r="AA83" s="86"/>
      <c r="AB83" s="87"/>
      <c r="AC83" s="85" t="s">
        <v>3</v>
      </c>
      <c r="AD83" s="86"/>
      <c r="AE83" s="86"/>
      <c r="AF83" s="86"/>
      <c r="AG83" s="87"/>
      <c r="AH83" s="108" t="s">
        <v>116</v>
      </c>
      <c r="AI83" s="109"/>
      <c r="AJ83" s="109"/>
      <c r="AK83" s="109"/>
      <c r="AL83" s="110"/>
      <c r="AM83" s="85" t="s">
        <v>5</v>
      </c>
      <c r="AN83" s="86"/>
      <c r="AO83" s="86"/>
      <c r="AP83" s="86"/>
      <c r="AQ83" s="87"/>
      <c r="AR83" s="85" t="s">
        <v>4</v>
      </c>
      <c r="AS83" s="86"/>
      <c r="AT83" s="86"/>
      <c r="AU83" s="86"/>
      <c r="AV83" s="87"/>
      <c r="AW83" s="85" t="s">
        <v>3</v>
      </c>
      <c r="AX83" s="86"/>
      <c r="AY83" s="86"/>
      <c r="AZ83" s="86"/>
      <c r="BA83" s="87"/>
      <c r="BB83" s="78" t="s">
        <v>116</v>
      </c>
      <c r="BC83" s="78"/>
      <c r="BD83" s="78"/>
      <c r="BE83" s="78"/>
      <c r="BF83" s="78"/>
      <c r="BG83" s="85" t="s">
        <v>96</v>
      </c>
      <c r="BH83" s="86"/>
      <c r="BI83" s="86"/>
      <c r="BJ83" s="86"/>
      <c r="BK83" s="87"/>
    </row>
    <row r="84" spans="1:79" ht="15" customHeight="1" x14ac:dyDescent="0.2">
      <c r="A84" s="85">
        <v>1</v>
      </c>
      <c r="B84" s="86"/>
      <c r="C84" s="86"/>
      <c r="D84" s="86"/>
      <c r="E84" s="87"/>
      <c r="F84" s="85">
        <v>2</v>
      </c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85">
        <v>3</v>
      </c>
      <c r="Y84" s="86"/>
      <c r="Z84" s="86"/>
      <c r="AA84" s="86"/>
      <c r="AB84" s="87"/>
      <c r="AC84" s="85">
        <v>4</v>
      </c>
      <c r="AD84" s="86"/>
      <c r="AE84" s="86"/>
      <c r="AF84" s="86"/>
      <c r="AG84" s="87"/>
      <c r="AH84" s="85">
        <v>5</v>
      </c>
      <c r="AI84" s="86"/>
      <c r="AJ84" s="86"/>
      <c r="AK84" s="86"/>
      <c r="AL84" s="87"/>
      <c r="AM84" s="85">
        <v>6</v>
      </c>
      <c r="AN84" s="86"/>
      <c r="AO84" s="86"/>
      <c r="AP84" s="86"/>
      <c r="AQ84" s="87"/>
      <c r="AR84" s="85">
        <v>7</v>
      </c>
      <c r="AS84" s="86"/>
      <c r="AT84" s="86"/>
      <c r="AU84" s="86"/>
      <c r="AV84" s="87"/>
      <c r="AW84" s="85">
        <v>8</v>
      </c>
      <c r="AX84" s="86"/>
      <c r="AY84" s="86"/>
      <c r="AZ84" s="86"/>
      <c r="BA84" s="87"/>
      <c r="BB84" s="85">
        <v>9</v>
      </c>
      <c r="BC84" s="86"/>
      <c r="BD84" s="86"/>
      <c r="BE84" s="86"/>
      <c r="BF84" s="87"/>
      <c r="BG84" s="85">
        <v>10</v>
      </c>
      <c r="BH84" s="86"/>
      <c r="BI84" s="86"/>
      <c r="BJ84" s="86"/>
      <c r="BK84" s="87"/>
    </row>
    <row r="85" spans="1:79" s="1" customFormat="1" ht="15" hidden="1" customHeight="1" x14ac:dyDescent="0.2">
      <c r="A85" s="99" t="s">
        <v>64</v>
      </c>
      <c r="B85" s="100"/>
      <c r="C85" s="100"/>
      <c r="D85" s="100"/>
      <c r="E85" s="101"/>
      <c r="F85" s="99" t="s">
        <v>57</v>
      </c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99" t="s">
        <v>60</v>
      </c>
      <c r="Y85" s="100"/>
      <c r="Z85" s="100"/>
      <c r="AA85" s="100"/>
      <c r="AB85" s="101"/>
      <c r="AC85" s="99" t="s">
        <v>61</v>
      </c>
      <c r="AD85" s="100"/>
      <c r="AE85" s="100"/>
      <c r="AF85" s="100"/>
      <c r="AG85" s="101"/>
      <c r="AH85" s="99" t="s">
        <v>94</v>
      </c>
      <c r="AI85" s="100"/>
      <c r="AJ85" s="100"/>
      <c r="AK85" s="100"/>
      <c r="AL85" s="101"/>
      <c r="AM85" s="105" t="s">
        <v>171</v>
      </c>
      <c r="AN85" s="106"/>
      <c r="AO85" s="106"/>
      <c r="AP85" s="106"/>
      <c r="AQ85" s="107"/>
      <c r="AR85" s="99" t="s">
        <v>62</v>
      </c>
      <c r="AS85" s="100"/>
      <c r="AT85" s="100"/>
      <c r="AU85" s="100"/>
      <c r="AV85" s="101"/>
      <c r="AW85" s="99" t="s">
        <v>63</v>
      </c>
      <c r="AX85" s="100"/>
      <c r="AY85" s="100"/>
      <c r="AZ85" s="100"/>
      <c r="BA85" s="101"/>
      <c r="BB85" s="99" t="s">
        <v>95</v>
      </c>
      <c r="BC85" s="100"/>
      <c r="BD85" s="100"/>
      <c r="BE85" s="100"/>
      <c r="BF85" s="101"/>
      <c r="BG85" s="105" t="s">
        <v>171</v>
      </c>
      <c r="BH85" s="106"/>
      <c r="BI85" s="106"/>
      <c r="BJ85" s="106"/>
      <c r="BK85" s="107"/>
      <c r="CA85" t="s">
        <v>31</v>
      </c>
    </row>
    <row r="86" spans="1:79" s="6" customFormat="1" ht="12.75" customHeight="1" x14ac:dyDescent="0.2">
      <c r="A86" s="32"/>
      <c r="B86" s="33"/>
      <c r="C86" s="33"/>
      <c r="D86" s="33"/>
      <c r="E86" s="34"/>
      <c r="F86" s="32" t="s">
        <v>147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4"/>
      <c r="X86" s="111"/>
      <c r="Y86" s="112"/>
      <c r="Z86" s="112"/>
      <c r="AA86" s="112"/>
      <c r="AB86" s="113"/>
      <c r="AC86" s="111"/>
      <c r="AD86" s="112"/>
      <c r="AE86" s="112"/>
      <c r="AF86" s="112"/>
      <c r="AG86" s="113"/>
      <c r="AH86" s="56"/>
      <c r="AI86" s="56"/>
      <c r="AJ86" s="56"/>
      <c r="AK86" s="56"/>
      <c r="AL86" s="56"/>
      <c r="AM86" s="56">
        <f>IF(ISNUMBER(X86),X86,0)+IF(ISNUMBER(AC86),AC86,0)</f>
        <v>0</v>
      </c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>
        <f>IF(ISNUMBER(AR86),AR86,0)+IF(ISNUMBER(AW86),AW86,0)</f>
        <v>0</v>
      </c>
      <c r="BH86" s="56"/>
      <c r="BI86" s="56"/>
      <c r="BJ86" s="56"/>
      <c r="BK86" s="56"/>
      <c r="CA86" s="6" t="s">
        <v>32</v>
      </c>
    </row>
    <row r="89" spans="1:79" ht="14.25" customHeight="1" x14ac:dyDescent="0.2">
      <c r="A89" s="72" t="s">
        <v>120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</row>
    <row r="90" spans="1:79" ht="14.25" customHeight="1" x14ac:dyDescent="0.2">
      <c r="A90" s="72" t="s">
        <v>254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</row>
    <row r="91" spans="1:79" ht="15" customHeight="1" x14ac:dyDescent="0.2">
      <c r="A91" s="88" t="s">
        <v>240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</row>
    <row r="92" spans="1:79" ht="23.1" customHeight="1" x14ac:dyDescent="0.2">
      <c r="A92" s="90" t="s">
        <v>6</v>
      </c>
      <c r="B92" s="91"/>
      <c r="C92" s="91"/>
      <c r="D92" s="90" t="s">
        <v>121</v>
      </c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2"/>
      <c r="U92" s="85" t="s">
        <v>241</v>
      </c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7"/>
      <c r="AN92" s="85" t="s">
        <v>244</v>
      </c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7"/>
      <c r="BG92" s="49" t="s">
        <v>251</v>
      </c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</row>
    <row r="93" spans="1:79" ht="52.5" customHeight="1" x14ac:dyDescent="0.2">
      <c r="A93" s="93"/>
      <c r="B93" s="94"/>
      <c r="C93" s="94"/>
      <c r="D93" s="9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5"/>
      <c r="U93" s="85" t="s">
        <v>4</v>
      </c>
      <c r="V93" s="86"/>
      <c r="W93" s="86"/>
      <c r="X93" s="86"/>
      <c r="Y93" s="87"/>
      <c r="Z93" s="85" t="s">
        <v>3</v>
      </c>
      <c r="AA93" s="86"/>
      <c r="AB93" s="86"/>
      <c r="AC93" s="86"/>
      <c r="AD93" s="87"/>
      <c r="AE93" s="108" t="s">
        <v>116</v>
      </c>
      <c r="AF93" s="109"/>
      <c r="AG93" s="109"/>
      <c r="AH93" s="110"/>
      <c r="AI93" s="85" t="s">
        <v>5</v>
      </c>
      <c r="AJ93" s="86"/>
      <c r="AK93" s="86"/>
      <c r="AL93" s="86"/>
      <c r="AM93" s="87"/>
      <c r="AN93" s="85" t="s">
        <v>4</v>
      </c>
      <c r="AO93" s="86"/>
      <c r="AP93" s="86"/>
      <c r="AQ93" s="86"/>
      <c r="AR93" s="87"/>
      <c r="AS93" s="85" t="s">
        <v>3</v>
      </c>
      <c r="AT93" s="86"/>
      <c r="AU93" s="86"/>
      <c r="AV93" s="86"/>
      <c r="AW93" s="87"/>
      <c r="AX93" s="108" t="s">
        <v>116</v>
      </c>
      <c r="AY93" s="109"/>
      <c r="AZ93" s="109"/>
      <c r="BA93" s="110"/>
      <c r="BB93" s="85" t="s">
        <v>96</v>
      </c>
      <c r="BC93" s="86"/>
      <c r="BD93" s="86"/>
      <c r="BE93" s="86"/>
      <c r="BF93" s="87"/>
      <c r="BG93" s="85" t="s">
        <v>4</v>
      </c>
      <c r="BH93" s="86"/>
      <c r="BI93" s="86"/>
      <c r="BJ93" s="86"/>
      <c r="BK93" s="87"/>
      <c r="BL93" s="49" t="s">
        <v>3</v>
      </c>
      <c r="BM93" s="49"/>
      <c r="BN93" s="49"/>
      <c r="BO93" s="49"/>
      <c r="BP93" s="49"/>
      <c r="BQ93" s="78" t="s">
        <v>116</v>
      </c>
      <c r="BR93" s="78"/>
      <c r="BS93" s="78"/>
      <c r="BT93" s="78"/>
      <c r="BU93" s="85" t="s">
        <v>97</v>
      </c>
      <c r="BV93" s="86"/>
      <c r="BW93" s="86"/>
      <c r="BX93" s="86"/>
      <c r="BY93" s="87"/>
    </row>
    <row r="94" spans="1:79" ht="15" customHeight="1" x14ac:dyDescent="0.2">
      <c r="A94" s="85">
        <v>1</v>
      </c>
      <c r="B94" s="86"/>
      <c r="C94" s="86"/>
      <c r="D94" s="85">
        <v>2</v>
      </c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7"/>
      <c r="U94" s="85">
        <v>3</v>
      </c>
      <c r="V94" s="86"/>
      <c r="W94" s="86"/>
      <c r="X94" s="86"/>
      <c r="Y94" s="87"/>
      <c r="Z94" s="85">
        <v>4</v>
      </c>
      <c r="AA94" s="86"/>
      <c r="AB94" s="86"/>
      <c r="AC94" s="86"/>
      <c r="AD94" s="87"/>
      <c r="AE94" s="85">
        <v>5</v>
      </c>
      <c r="AF94" s="86"/>
      <c r="AG94" s="86"/>
      <c r="AH94" s="87"/>
      <c r="AI94" s="85">
        <v>6</v>
      </c>
      <c r="AJ94" s="86"/>
      <c r="AK94" s="86"/>
      <c r="AL94" s="86"/>
      <c r="AM94" s="87"/>
      <c r="AN94" s="85">
        <v>7</v>
      </c>
      <c r="AO94" s="86"/>
      <c r="AP94" s="86"/>
      <c r="AQ94" s="86"/>
      <c r="AR94" s="87"/>
      <c r="AS94" s="85">
        <v>8</v>
      </c>
      <c r="AT94" s="86"/>
      <c r="AU94" s="86"/>
      <c r="AV94" s="86"/>
      <c r="AW94" s="87"/>
      <c r="AX94" s="49">
        <v>9</v>
      </c>
      <c r="AY94" s="49"/>
      <c r="AZ94" s="49"/>
      <c r="BA94" s="49"/>
      <c r="BB94" s="85">
        <v>10</v>
      </c>
      <c r="BC94" s="86"/>
      <c r="BD94" s="86"/>
      <c r="BE94" s="86"/>
      <c r="BF94" s="87"/>
      <c r="BG94" s="85">
        <v>11</v>
      </c>
      <c r="BH94" s="86"/>
      <c r="BI94" s="86"/>
      <c r="BJ94" s="86"/>
      <c r="BK94" s="87"/>
      <c r="BL94" s="49">
        <v>12</v>
      </c>
      <c r="BM94" s="49"/>
      <c r="BN94" s="49"/>
      <c r="BO94" s="49"/>
      <c r="BP94" s="49"/>
      <c r="BQ94" s="85">
        <v>13</v>
      </c>
      <c r="BR94" s="86"/>
      <c r="BS94" s="86"/>
      <c r="BT94" s="87"/>
      <c r="BU94" s="85">
        <v>14</v>
      </c>
      <c r="BV94" s="86"/>
      <c r="BW94" s="86"/>
      <c r="BX94" s="86"/>
      <c r="BY94" s="87"/>
    </row>
    <row r="95" spans="1:79" s="1" customFormat="1" ht="14.25" hidden="1" customHeight="1" x14ac:dyDescent="0.2">
      <c r="A95" s="99" t="s">
        <v>69</v>
      </c>
      <c r="B95" s="100"/>
      <c r="C95" s="100"/>
      <c r="D95" s="99" t="s">
        <v>57</v>
      </c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1"/>
      <c r="U95" s="76" t="s">
        <v>65</v>
      </c>
      <c r="V95" s="76"/>
      <c r="W95" s="76"/>
      <c r="X95" s="76"/>
      <c r="Y95" s="76"/>
      <c r="Z95" s="76" t="s">
        <v>66</v>
      </c>
      <c r="AA95" s="76"/>
      <c r="AB95" s="76"/>
      <c r="AC95" s="76"/>
      <c r="AD95" s="76"/>
      <c r="AE95" s="76" t="s">
        <v>91</v>
      </c>
      <c r="AF95" s="76"/>
      <c r="AG95" s="76"/>
      <c r="AH95" s="76"/>
      <c r="AI95" s="96" t="s">
        <v>170</v>
      </c>
      <c r="AJ95" s="96"/>
      <c r="AK95" s="96"/>
      <c r="AL95" s="96"/>
      <c r="AM95" s="96"/>
      <c r="AN95" s="76" t="s">
        <v>67</v>
      </c>
      <c r="AO95" s="76"/>
      <c r="AP95" s="76"/>
      <c r="AQ95" s="76"/>
      <c r="AR95" s="76"/>
      <c r="AS95" s="76" t="s">
        <v>68</v>
      </c>
      <c r="AT95" s="76"/>
      <c r="AU95" s="76"/>
      <c r="AV95" s="76"/>
      <c r="AW95" s="76"/>
      <c r="AX95" s="76" t="s">
        <v>92</v>
      </c>
      <c r="AY95" s="76"/>
      <c r="AZ95" s="76"/>
      <c r="BA95" s="76"/>
      <c r="BB95" s="96" t="s">
        <v>170</v>
      </c>
      <c r="BC95" s="96"/>
      <c r="BD95" s="96"/>
      <c r="BE95" s="96"/>
      <c r="BF95" s="96"/>
      <c r="BG95" s="76" t="s">
        <v>58</v>
      </c>
      <c r="BH95" s="76"/>
      <c r="BI95" s="76"/>
      <c r="BJ95" s="76"/>
      <c r="BK95" s="76"/>
      <c r="BL95" s="76" t="s">
        <v>59</v>
      </c>
      <c r="BM95" s="76"/>
      <c r="BN95" s="76"/>
      <c r="BO95" s="76"/>
      <c r="BP95" s="76"/>
      <c r="BQ95" s="76" t="s">
        <v>93</v>
      </c>
      <c r="BR95" s="76"/>
      <c r="BS95" s="76"/>
      <c r="BT95" s="76"/>
      <c r="BU95" s="96" t="s">
        <v>170</v>
      </c>
      <c r="BV95" s="96"/>
      <c r="BW95" s="96"/>
      <c r="BX95" s="96"/>
      <c r="BY95" s="96"/>
      <c r="CA95" t="s">
        <v>33</v>
      </c>
    </row>
    <row r="96" spans="1:79" s="25" customFormat="1" ht="25.5" customHeight="1" x14ac:dyDescent="0.2">
      <c r="A96" s="46">
        <v>1</v>
      </c>
      <c r="B96" s="47"/>
      <c r="C96" s="47"/>
      <c r="D96" s="41" t="s">
        <v>180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3"/>
      <c r="U96" s="57">
        <v>1985692</v>
      </c>
      <c r="V96" s="58"/>
      <c r="W96" s="58"/>
      <c r="X96" s="58"/>
      <c r="Y96" s="59"/>
      <c r="Z96" s="57">
        <v>0</v>
      </c>
      <c r="AA96" s="58"/>
      <c r="AB96" s="58"/>
      <c r="AC96" s="58"/>
      <c r="AD96" s="59"/>
      <c r="AE96" s="57">
        <v>0</v>
      </c>
      <c r="AF96" s="58"/>
      <c r="AG96" s="58"/>
      <c r="AH96" s="59"/>
      <c r="AI96" s="57">
        <f t="shared" ref="AI96:AI101" si="0">IF(ISNUMBER(U96),U96,0)+IF(ISNUMBER(Z96),Z96,0)</f>
        <v>1985692</v>
      </c>
      <c r="AJ96" s="58"/>
      <c r="AK96" s="58"/>
      <c r="AL96" s="58"/>
      <c r="AM96" s="59"/>
      <c r="AN96" s="57">
        <v>1524527</v>
      </c>
      <c r="AO96" s="58"/>
      <c r="AP96" s="58"/>
      <c r="AQ96" s="58"/>
      <c r="AR96" s="59"/>
      <c r="AS96" s="57">
        <v>49613</v>
      </c>
      <c r="AT96" s="58"/>
      <c r="AU96" s="58"/>
      <c r="AV96" s="58"/>
      <c r="AW96" s="59"/>
      <c r="AX96" s="57">
        <v>49613</v>
      </c>
      <c r="AY96" s="58"/>
      <c r="AZ96" s="58"/>
      <c r="BA96" s="59"/>
      <c r="BB96" s="57">
        <f t="shared" ref="BB96:BB101" si="1">IF(ISNUMBER(AN96),AN96,0)+IF(ISNUMBER(AS96),AS96,0)</f>
        <v>1574140</v>
      </c>
      <c r="BC96" s="58"/>
      <c r="BD96" s="58"/>
      <c r="BE96" s="58"/>
      <c r="BF96" s="59"/>
      <c r="BG96" s="57">
        <v>0</v>
      </c>
      <c r="BH96" s="58"/>
      <c r="BI96" s="58"/>
      <c r="BJ96" s="58"/>
      <c r="BK96" s="59"/>
      <c r="BL96" s="57">
        <v>0</v>
      </c>
      <c r="BM96" s="58"/>
      <c r="BN96" s="58"/>
      <c r="BO96" s="58"/>
      <c r="BP96" s="59"/>
      <c r="BQ96" s="57">
        <v>0</v>
      </c>
      <c r="BR96" s="58"/>
      <c r="BS96" s="58"/>
      <c r="BT96" s="59"/>
      <c r="BU96" s="57">
        <f t="shared" ref="BU96:BU101" si="2">IF(ISNUMBER(BG96),BG96,0)+IF(ISNUMBER(BL96),BL96,0)</f>
        <v>0</v>
      </c>
      <c r="BV96" s="58"/>
      <c r="BW96" s="58"/>
      <c r="BX96" s="58"/>
      <c r="BY96" s="59"/>
      <c r="CA96" s="25" t="s">
        <v>34</v>
      </c>
    </row>
    <row r="97" spans="1:79" s="25" customFormat="1" ht="25.5" customHeight="1" x14ac:dyDescent="0.2">
      <c r="A97" s="46">
        <v>2</v>
      </c>
      <c r="B97" s="47"/>
      <c r="C97" s="47"/>
      <c r="D97" s="41" t="s">
        <v>181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3"/>
      <c r="U97" s="57">
        <v>0</v>
      </c>
      <c r="V97" s="58"/>
      <c r="W97" s="58"/>
      <c r="X97" s="58"/>
      <c r="Y97" s="59"/>
      <c r="Z97" s="57">
        <v>0</v>
      </c>
      <c r="AA97" s="58"/>
      <c r="AB97" s="58"/>
      <c r="AC97" s="58"/>
      <c r="AD97" s="59"/>
      <c r="AE97" s="57">
        <v>0</v>
      </c>
      <c r="AF97" s="58"/>
      <c r="AG97" s="58"/>
      <c r="AH97" s="59"/>
      <c r="AI97" s="57">
        <f t="shared" si="0"/>
        <v>0</v>
      </c>
      <c r="AJ97" s="58"/>
      <c r="AK97" s="58"/>
      <c r="AL97" s="58"/>
      <c r="AM97" s="59"/>
      <c r="AN97" s="57">
        <v>0</v>
      </c>
      <c r="AO97" s="58"/>
      <c r="AP97" s="58"/>
      <c r="AQ97" s="58"/>
      <c r="AR97" s="59"/>
      <c r="AS97" s="57">
        <v>0</v>
      </c>
      <c r="AT97" s="58"/>
      <c r="AU97" s="58"/>
      <c r="AV97" s="58"/>
      <c r="AW97" s="59"/>
      <c r="AX97" s="57">
        <v>0</v>
      </c>
      <c r="AY97" s="58"/>
      <c r="AZ97" s="58"/>
      <c r="BA97" s="59"/>
      <c r="BB97" s="57">
        <f t="shared" si="1"/>
        <v>0</v>
      </c>
      <c r="BC97" s="58"/>
      <c r="BD97" s="58"/>
      <c r="BE97" s="58"/>
      <c r="BF97" s="59"/>
      <c r="BG97" s="57">
        <v>6000000</v>
      </c>
      <c r="BH97" s="58"/>
      <c r="BI97" s="58"/>
      <c r="BJ97" s="58"/>
      <c r="BK97" s="59"/>
      <c r="BL97" s="57">
        <v>0</v>
      </c>
      <c r="BM97" s="58"/>
      <c r="BN97" s="58"/>
      <c r="BO97" s="58"/>
      <c r="BP97" s="59"/>
      <c r="BQ97" s="57">
        <v>0</v>
      </c>
      <c r="BR97" s="58"/>
      <c r="BS97" s="58"/>
      <c r="BT97" s="59"/>
      <c r="BU97" s="57">
        <f t="shared" si="2"/>
        <v>6000000</v>
      </c>
      <c r="BV97" s="58"/>
      <c r="BW97" s="58"/>
      <c r="BX97" s="58"/>
      <c r="BY97" s="59"/>
    </row>
    <row r="98" spans="1:79" s="25" customFormat="1" ht="38.25" customHeight="1" x14ac:dyDescent="0.2">
      <c r="A98" s="46">
        <v>3</v>
      </c>
      <c r="B98" s="47"/>
      <c r="C98" s="47"/>
      <c r="D98" s="41" t="s">
        <v>182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3"/>
      <c r="U98" s="57">
        <v>0</v>
      </c>
      <c r="V98" s="58"/>
      <c r="W98" s="58"/>
      <c r="X98" s="58"/>
      <c r="Y98" s="59"/>
      <c r="Z98" s="57">
        <v>0</v>
      </c>
      <c r="AA98" s="58"/>
      <c r="AB98" s="58"/>
      <c r="AC98" s="58"/>
      <c r="AD98" s="59"/>
      <c r="AE98" s="57">
        <v>0</v>
      </c>
      <c r="AF98" s="58"/>
      <c r="AG98" s="58"/>
      <c r="AH98" s="59"/>
      <c r="AI98" s="57">
        <f t="shared" si="0"/>
        <v>0</v>
      </c>
      <c r="AJ98" s="58"/>
      <c r="AK98" s="58"/>
      <c r="AL98" s="58"/>
      <c r="AM98" s="59"/>
      <c r="AN98" s="57">
        <v>0</v>
      </c>
      <c r="AO98" s="58"/>
      <c r="AP98" s="58"/>
      <c r="AQ98" s="58"/>
      <c r="AR98" s="59"/>
      <c r="AS98" s="57">
        <v>0</v>
      </c>
      <c r="AT98" s="58"/>
      <c r="AU98" s="58"/>
      <c r="AV98" s="58"/>
      <c r="AW98" s="59"/>
      <c r="AX98" s="57">
        <v>0</v>
      </c>
      <c r="AY98" s="58"/>
      <c r="AZ98" s="58"/>
      <c r="BA98" s="59"/>
      <c r="BB98" s="57">
        <f t="shared" si="1"/>
        <v>0</v>
      </c>
      <c r="BC98" s="58"/>
      <c r="BD98" s="58"/>
      <c r="BE98" s="58"/>
      <c r="BF98" s="59"/>
      <c r="BG98" s="57">
        <v>200000</v>
      </c>
      <c r="BH98" s="58"/>
      <c r="BI98" s="58"/>
      <c r="BJ98" s="58"/>
      <c r="BK98" s="59"/>
      <c r="BL98" s="57">
        <v>0</v>
      </c>
      <c r="BM98" s="58"/>
      <c r="BN98" s="58"/>
      <c r="BO98" s="58"/>
      <c r="BP98" s="59"/>
      <c r="BQ98" s="57">
        <v>0</v>
      </c>
      <c r="BR98" s="58"/>
      <c r="BS98" s="58"/>
      <c r="BT98" s="59"/>
      <c r="BU98" s="57">
        <f t="shared" si="2"/>
        <v>200000</v>
      </c>
      <c r="BV98" s="58"/>
      <c r="BW98" s="58"/>
      <c r="BX98" s="58"/>
      <c r="BY98" s="59"/>
    </row>
    <row r="99" spans="1:79" s="25" customFormat="1" ht="25.5" customHeight="1" x14ac:dyDescent="0.2">
      <c r="A99" s="46">
        <v>4</v>
      </c>
      <c r="B99" s="47"/>
      <c r="C99" s="47"/>
      <c r="D99" s="41" t="s">
        <v>183</v>
      </c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3"/>
      <c r="U99" s="57">
        <v>0</v>
      </c>
      <c r="V99" s="58"/>
      <c r="W99" s="58"/>
      <c r="X99" s="58"/>
      <c r="Y99" s="59"/>
      <c r="Z99" s="57">
        <v>0</v>
      </c>
      <c r="AA99" s="58"/>
      <c r="AB99" s="58"/>
      <c r="AC99" s="58"/>
      <c r="AD99" s="59"/>
      <c r="AE99" s="57">
        <v>0</v>
      </c>
      <c r="AF99" s="58"/>
      <c r="AG99" s="58"/>
      <c r="AH99" s="59"/>
      <c r="AI99" s="57">
        <f t="shared" si="0"/>
        <v>0</v>
      </c>
      <c r="AJ99" s="58"/>
      <c r="AK99" s="58"/>
      <c r="AL99" s="58"/>
      <c r="AM99" s="59"/>
      <c r="AN99" s="57">
        <v>0</v>
      </c>
      <c r="AO99" s="58"/>
      <c r="AP99" s="58"/>
      <c r="AQ99" s="58"/>
      <c r="AR99" s="59"/>
      <c r="AS99" s="57">
        <v>0</v>
      </c>
      <c r="AT99" s="58"/>
      <c r="AU99" s="58"/>
      <c r="AV99" s="58"/>
      <c r="AW99" s="59"/>
      <c r="AX99" s="57">
        <v>0</v>
      </c>
      <c r="AY99" s="58"/>
      <c r="AZ99" s="58"/>
      <c r="BA99" s="59"/>
      <c r="BB99" s="57">
        <f t="shared" si="1"/>
        <v>0</v>
      </c>
      <c r="BC99" s="58"/>
      <c r="BD99" s="58"/>
      <c r="BE99" s="58"/>
      <c r="BF99" s="59"/>
      <c r="BG99" s="57">
        <v>0</v>
      </c>
      <c r="BH99" s="58"/>
      <c r="BI99" s="58"/>
      <c r="BJ99" s="58"/>
      <c r="BK99" s="59"/>
      <c r="BL99" s="57">
        <v>3000000</v>
      </c>
      <c r="BM99" s="58"/>
      <c r="BN99" s="58"/>
      <c r="BO99" s="58"/>
      <c r="BP99" s="59"/>
      <c r="BQ99" s="57">
        <v>3000000</v>
      </c>
      <c r="BR99" s="58"/>
      <c r="BS99" s="58"/>
      <c r="BT99" s="59"/>
      <c r="BU99" s="57">
        <f t="shared" si="2"/>
        <v>3000000</v>
      </c>
      <c r="BV99" s="58"/>
      <c r="BW99" s="58"/>
      <c r="BX99" s="58"/>
      <c r="BY99" s="59"/>
    </row>
    <row r="100" spans="1:79" s="25" customFormat="1" ht="25.5" customHeight="1" x14ac:dyDescent="0.2">
      <c r="A100" s="46">
        <v>5</v>
      </c>
      <c r="B100" s="47"/>
      <c r="C100" s="47"/>
      <c r="D100" s="41" t="s">
        <v>184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3"/>
      <c r="U100" s="57">
        <v>0</v>
      </c>
      <c r="V100" s="58"/>
      <c r="W100" s="58"/>
      <c r="X100" s="58"/>
      <c r="Y100" s="59"/>
      <c r="Z100" s="57">
        <v>0</v>
      </c>
      <c r="AA100" s="58"/>
      <c r="AB100" s="58"/>
      <c r="AC100" s="58"/>
      <c r="AD100" s="59"/>
      <c r="AE100" s="57">
        <v>0</v>
      </c>
      <c r="AF100" s="58"/>
      <c r="AG100" s="58"/>
      <c r="AH100" s="59"/>
      <c r="AI100" s="57">
        <f t="shared" si="0"/>
        <v>0</v>
      </c>
      <c r="AJ100" s="58"/>
      <c r="AK100" s="58"/>
      <c r="AL100" s="58"/>
      <c r="AM100" s="59"/>
      <c r="AN100" s="57">
        <v>0</v>
      </c>
      <c r="AO100" s="58"/>
      <c r="AP100" s="58"/>
      <c r="AQ100" s="58"/>
      <c r="AR100" s="59"/>
      <c r="AS100" s="57">
        <v>0</v>
      </c>
      <c r="AT100" s="58"/>
      <c r="AU100" s="58"/>
      <c r="AV100" s="58"/>
      <c r="AW100" s="59"/>
      <c r="AX100" s="57">
        <v>0</v>
      </c>
      <c r="AY100" s="58"/>
      <c r="AZ100" s="58"/>
      <c r="BA100" s="59"/>
      <c r="BB100" s="57">
        <f t="shared" si="1"/>
        <v>0</v>
      </c>
      <c r="BC100" s="58"/>
      <c r="BD100" s="58"/>
      <c r="BE100" s="58"/>
      <c r="BF100" s="59"/>
      <c r="BG100" s="57">
        <v>800000</v>
      </c>
      <c r="BH100" s="58"/>
      <c r="BI100" s="58"/>
      <c r="BJ100" s="58"/>
      <c r="BK100" s="59"/>
      <c r="BL100" s="57">
        <v>0</v>
      </c>
      <c r="BM100" s="58"/>
      <c r="BN100" s="58"/>
      <c r="BO100" s="58"/>
      <c r="BP100" s="59"/>
      <c r="BQ100" s="57">
        <v>0</v>
      </c>
      <c r="BR100" s="58"/>
      <c r="BS100" s="58"/>
      <c r="BT100" s="59"/>
      <c r="BU100" s="57">
        <f t="shared" si="2"/>
        <v>800000</v>
      </c>
      <c r="BV100" s="58"/>
      <c r="BW100" s="58"/>
      <c r="BX100" s="58"/>
      <c r="BY100" s="59"/>
    </row>
    <row r="101" spans="1:79" s="6" customFormat="1" ht="12.75" customHeight="1" x14ac:dyDescent="0.2">
      <c r="A101" s="32"/>
      <c r="B101" s="33"/>
      <c r="C101" s="33"/>
      <c r="D101" s="29" t="s">
        <v>147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  <c r="U101" s="53">
        <v>1985692</v>
      </c>
      <c r="V101" s="54"/>
      <c r="W101" s="54"/>
      <c r="X101" s="54"/>
      <c r="Y101" s="55"/>
      <c r="Z101" s="53">
        <v>0</v>
      </c>
      <c r="AA101" s="54"/>
      <c r="AB101" s="54"/>
      <c r="AC101" s="54"/>
      <c r="AD101" s="55"/>
      <c r="AE101" s="53">
        <v>0</v>
      </c>
      <c r="AF101" s="54"/>
      <c r="AG101" s="54"/>
      <c r="AH101" s="55"/>
      <c r="AI101" s="53">
        <f t="shared" si="0"/>
        <v>1985692</v>
      </c>
      <c r="AJ101" s="54"/>
      <c r="AK101" s="54"/>
      <c r="AL101" s="54"/>
      <c r="AM101" s="55"/>
      <c r="AN101" s="53">
        <v>1524527</v>
      </c>
      <c r="AO101" s="54"/>
      <c r="AP101" s="54"/>
      <c r="AQ101" s="54"/>
      <c r="AR101" s="55"/>
      <c r="AS101" s="53">
        <v>49613</v>
      </c>
      <c r="AT101" s="54"/>
      <c r="AU101" s="54"/>
      <c r="AV101" s="54"/>
      <c r="AW101" s="55"/>
      <c r="AX101" s="53">
        <v>49613</v>
      </c>
      <c r="AY101" s="54"/>
      <c r="AZ101" s="54"/>
      <c r="BA101" s="55"/>
      <c r="BB101" s="53">
        <f t="shared" si="1"/>
        <v>1574140</v>
      </c>
      <c r="BC101" s="54"/>
      <c r="BD101" s="54"/>
      <c r="BE101" s="54"/>
      <c r="BF101" s="55"/>
      <c r="BG101" s="53">
        <v>7000000</v>
      </c>
      <c r="BH101" s="54"/>
      <c r="BI101" s="54"/>
      <c r="BJ101" s="54"/>
      <c r="BK101" s="55"/>
      <c r="BL101" s="53">
        <v>3000000</v>
      </c>
      <c r="BM101" s="54"/>
      <c r="BN101" s="54"/>
      <c r="BO101" s="54"/>
      <c r="BP101" s="55"/>
      <c r="BQ101" s="53">
        <v>3000000</v>
      </c>
      <c r="BR101" s="54"/>
      <c r="BS101" s="54"/>
      <c r="BT101" s="55"/>
      <c r="BU101" s="53">
        <f t="shared" si="2"/>
        <v>10000000</v>
      </c>
      <c r="BV101" s="54"/>
      <c r="BW101" s="54"/>
      <c r="BX101" s="54"/>
      <c r="BY101" s="55"/>
    </row>
    <row r="103" spans="1:79" ht="14.25" customHeight="1" x14ac:dyDescent="0.2">
      <c r="A103" s="72" t="s">
        <v>270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</row>
    <row r="104" spans="1:79" ht="15" customHeight="1" x14ac:dyDescent="0.2">
      <c r="A104" s="89" t="s">
        <v>240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</row>
    <row r="105" spans="1:79" ht="23.1" customHeight="1" x14ac:dyDescent="0.2">
      <c r="A105" s="90" t="s">
        <v>6</v>
      </c>
      <c r="B105" s="91"/>
      <c r="C105" s="91"/>
      <c r="D105" s="90" t="s">
        <v>121</v>
      </c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49" t="s">
        <v>262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 t="s">
        <v>267</v>
      </c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</row>
    <row r="106" spans="1:79" ht="54" customHeight="1" x14ac:dyDescent="0.2">
      <c r="A106" s="93"/>
      <c r="B106" s="94"/>
      <c r="C106" s="94"/>
      <c r="D106" s="9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5"/>
      <c r="U106" s="85" t="s">
        <v>4</v>
      </c>
      <c r="V106" s="86"/>
      <c r="W106" s="86"/>
      <c r="X106" s="86"/>
      <c r="Y106" s="87"/>
      <c r="Z106" s="85" t="s">
        <v>3</v>
      </c>
      <c r="AA106" s="86"/>
      <c r="AB106" s="86"/>
      <c r="AC106" s="86"/>
      <c r="AD106" s="87"/>
      <c r="AE106" s="108" t="s">
        <v>116</v>
      </c>
      <c r="AF106" s="109"/>
      <c r="AG106" s="109"/>
      <c r="AH106" s="109"/>
      <c r="AI106" s="110"/>
      <c r="AJ106" s="85" t="s">
        <v>5</v>
      </c>
      <c r="AK106" s="86"/>
      <c r="AL106" s="86"/>
      <c r="AM106" s="86"/>
      <c r="AN106" s="87"/>
      <c r="AO106" s="85" t="s">
        <v>4</v>
      </c>
      <c r="AP106" s="86"/>
      <c r="AQ106" s="86"/>
      <c r="AR106" s="86"/>
      <c r="AS106" s="87"/>
      <c r="AT106" s="85" t="s">
        <v>3</v>
      </c>
      <c r="AU106" s="86"/>
      <c r="AV106" s="86"/>
      <c r="AW106" s="86"/>
      <c r="AX106" s="87"/>
      <c r="AY106" s="108" t="s">
        <v>116</v>
      </c>
      <c r="AZ106" s="109"/>
      <c r="BA106" s="109"/>
      <c r="BB106" s="109"/>
      <c r="BC106" s="110"/>
      <c r="BD106" s="49" t="s">
        <v>96</v>
      </c>
      <c r="BE106" s="49"/>
      <c r="BF106" s="49"/>
      <c r="BG106" s="49"/>
      <c r="BH106" s="49"/>
    </row>
    <row r="107" spans="1:79" ht="15" customHeight="1" x14ac:dyDescent="0.2">
      <c r="A107" s="85" t="s">
        <v>169</v>
      </c>
      <c r="B107" s="86"/>
      <c r="C107" s="86"/>
      <c r="D107" s="85">
        <v>2</v>
      </c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7"/>
      <c r="U107" s="85">
        <v>3</v>
      </c>
      <c r="V107" s="86"/>
      <c r="W107" s="86"/>
      <c r="X107" s="86"/>
      <c r="Y107" s="87"/>
      <c r="Z107" s="85">
        <v>4</v>
      </c>
      <c r="AA107" s="86"/>
      <c r="AB107" s="86"/>
      <c r="AC107" s="86"/>
      <c r="AD107" s="87"/>
      <c r="AE107" s="85">
        <v>5</v>
      </c>
      <c r="AF107" s="86"/>
      <c r="AG107" s="86"/>
      <c r="AH107" s="86"/>
      <c r="AI107" s="87"/>
      <c r="AJ107" s="85">
        <v>6</v>
      </c>
      <c r="AK107" s="86"/>
      <c r="AL107" s="86"/>
      <c r="AM107" s="86"/>
      <c r="AN107" s="87"/>
      <c r="AO107" s="85">
        <v>7</v>
      </c>
      <c r="AP107" s="86"/>
      <c r="AQ107" s="86"/>
      <c r="AR107" s="86"/>
      <c r="AS107" s="87"/>
      <c r="AT107" s="85">
        <v>8</v>
      </c>
      <c r="AU107" s="86"/>
      <c r="AV107" s="86"/>
      <c r="AW107" s="86"/>
      <c r="AX107" s="87"/>
      <c r="AY107" s="85">
        <v>9</v>
      </c>
      <c r="AZ107" s="86"/>
      <c r="BA107" s="86"/>
      <c r="BB107" s="86"/>
      <c r="BC107" s="87"/>
      <c r="BD107" s="85">
        <v>10</v>
      </c>
      <c r="BE107" s="86"/>
      <c r="BF107" s="86"/>
      <c r="BG107" s="86"/>
      <c r="BH107" s="87"/>
    </row>
    <row r="108" spans="1:79" s="1" customFormat="1" ht="12.75" hidden="1" customHeight="1" x14ac:dyDescent="0.2">
      <c r="A108" s="99" t="s">
        <v>69</v>
      </c>
      <c r="B108" s="100"/>
      <c r="C108" s="100"/>
      <c r="D108" s="99" t="s">
        <v>57</v>
      </c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1"/>
      <c r="U108" s="99" t="s">
        <v>60</v>
      </c>
      <c r="V108" s="100"/>
      <c r="W108" s="100"/>
      <c r="X108" s="100"/>
      <c r="Y108" s="101"/>
      <c r="Z108" s="99" t="s">
        <v>61</v>
      </c>
      <c r="AA108" s="100"/>
      <c r="AB108" s="100"/>
      <c r="AC108" s="100"/>
      <c r="AD108" s="101"/>
      <c r="AE108" s="99" t="s">
        <v>94</v>
      </c>
      <c r="AF108" s="100"/>
      <c r="AG108" s="100"/>
      <c r="AH108" s="100"/>
      <c r="AI108" s="101"/>
      <c r="AJ108" s="105" t="s">
        <v>171</v>
      </c>
      <c r="AK108" s="106"/>
      <c r="AL108" s="106"/>
      <c r="AM108" s="106"/>
      <c r="AN108" s="107"/>
      <c r="AO108" s="99" t="s">
        <v>62</v>
      </c>
      <c r="AP108" s="100"/>
      <c r="AQ108" s="100"/>
      <c r="AR108" s="100"/>
      <c r="AS108" s="101"/>
      <c r="AT108" s="99" t="s">
        <v>63</v>
      </c>
      <c r="AU108" s="100"/>
      <c r="AV108" s="100"/>
      <c r="AW108" s="100"/>
      <c r="AX108" s="101"/>
      <c r="AY108" s="99" t="s">
        <v>95</v>
      </c>
      <c r="AZ108" s="100"/>
      <c r="BA108" s="100"/>
      <c r="BB108" s="100"/>
      <c r="BC108" s="101"/>
      <c r="BD108" s="96" t="s">
        <v>171</v>
      </c>
      <c r="BE108" s="96"/>
      <c r="BF108" s="96"/>
      <c r="BG108" s="96"/>
      <c r="BH108" s="96"/>
      <c r="CA108" s="1" t="s">
        <v>35</v>
      </c>
    </row>
    <row r="109" spans="1:79" s="25" customFormat="1" ht="25.5" customHeight="1" x14ac:dyDescent="0.2">
      <c r="A109" s="46">
        <v>1</v>
      </c>
      <c r="B109" s="47"/>
      <c r="C109" s="47"/>
      <c r="D109" s="41" t="s">
        <v>180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3"/>
      <c r="U109" s="57">
        <v>0</v>
      </c>
      <c r="V109" s="58"/>
      <c r="W109" s="58"/>
      <c r="X109" s="58"/>
      <c r="Y109" s="59"/>
      <c r="Z109" s="57">
        <v>0</v>
      </c>
      <c r="AA109" s="58"/>
      <c r="AB109" s="58"/>
      <c r="AC109" s="58"/>
      <c r="AD109" s="59"/>
      <c r="AE109" s="60">
        <v>0</v>
      </c>
      <c r="AF109" s="60"/>
      <c r="AG109" s="60"/>
      <c r="AH109" s="60"/>
      <c r="AI109" s="60"/>
      <c r="AJ109" s="40">
        <f t="shared" ref="AJ109:AJ114" si="3">IF(ISNUMBER(U109),U109,0)+IF(ISNUMBER(Z109),Z109,0)</f>
        <v>0</v>
      </c>
      <c r="AK109" s="40"/>
      <c r="AL109" s="40"/>
      <c r="AM109" s="40"/>
      <c r="AN109" s="40"/>
      <c r="AO109" s="60">
        <v>0</v>
      </c>
      <c r="AP109" s="60"/>
      <c r="AQ109" s="60"/>
      <c r="AR109" s="60"/>
      <c r="AS109" s="60"/>
      <c r="AT109" s="40">
        <v>0</v>
      </c>
      <c r="AU109" s="40"/>
      <c r="AV109" s="40"/>
      <c r="AW109" s="40"/>
      <c r="AX109" s="40"/>
      <c r="AY109" s="60">
        <v>0</v>
      </c>
      <c r="AZ109" s="60"/>
      <c r="BA109" s="60"/>
      <c r="BB109" s="60"/>
      <c r="BC109" s="60"/>
      <c r="BD109" s="40">
        <f t="shared" ref="BD109:BD114" si="4">IF(ISNUMBER(AO109),AO109,0)+IF(ISNUMBER(AT109),AT109,0)</f>
        <v>0</v>
      </c>
      <c r="BE109" s="40"/>
      <c r="BF109" s="40"/>
      <c r="BG109" s="40"/>
      <c r="BH109" s="40"/>
      <c r="CA109" s="25" t="s">
        <v>36</v>
      </c>
    </row>
    <row r="110" spans="1:79" s="25" customFormat="1" ht="25.5" customHeight="1" x14ac:dyDescent="0.2">
      <c r="A110" s="46">
        <v>2</v>
      </c>
      <c r="B110" s="47"/>
      <c r="C110" s="47"/>
      <c r="D110" s="41" t="s">
        <v>181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3"/>
      <c r="U110" s="57">
        <v>6000000</v>
      </c>
      <c r="V110" s="58"/>
      <c r="W110" s="58"/>
      <c r="X110" s="58"/>
      <c r="Y110" s="59"/>
      <c r="Z110" s="57">
        <v>0</v>
      </c>
      <c r="AA110" s="58"/>
      <c r="AB110" s="58"/>
      <c r="AC110" s="58"/>
      <c r="AD110" s="59"/>
      <c r="AE110" s="60">
        <v>0</v>
      </c>
      <c r="AF110" s="60"/>
      <c r="AG110" s="60"/>
      <c r="AH110" s="60"/>
      <c r="AI110" s="60"/>
      <c r="AJ110" s="40">
        <f t="shared" si="3"/>
        <v>6000000</v>
      </c>
      <c r="AK110" s="40"/>
      <c r="AL110" s="40"/>
      <c r="AM110" s="40"/>
      <c r="AN110" s="40"/>
      <c r="AO110" s="60">
        <v>6000000</v>
      </c>
      <c r="AP110" s="60"/>
      <c r="AQ110" s="60"/>
      <c r="AR110" s="60"/>
      <c r="AS110" s="60"/>
      <c r="AT110" s="40">
        <v>0</v>
      </c>
      <c r="AU110" s="40"/>
      <c r="AV110" s="40"/>
      <c r="AW110" s="40"/>
      <c r="AX110" s="40"/>
      <c r="AY110" s="60">
        <v>0</v>
      </c>
      <c r="AZ110" s="60"/>
      <c r="BA110" s="60"/>
      <c r="BB110" s="60"/>
      <c r="BC110" s="60"/>
      <c r="BD110" s="40">
        <f t="shared" si="4"/>
        <v>6000000</v>
      </c>
      <c r="BE110" s="40"/>
      <c r="BF110" s="40"/>
      <c r="BG110" s="40"/>
      <c r="BH110" s="40"/>
    </row>
    <row r="111" spans="1:79" s="25" customFormat="1" ht="38.25" customHeight="1" x14ac:dyDescent="0.2">
      <c r="A111" s="46">
        <v>3</v>
      </c>
      <c r="B111" s="47"/>
      <c r="C111" s="47"/>
      <c r="D111" s="41" t="s">
        <v>182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3"/>
      <c r="U111" s="57">
        <v>200000</v>
      </c>
      <c r="V111" s="58"/>
      <c r="W111" s="58"/>
      <c r="X111" s="58"/>
      <c r="Y111" s="59"/>
      <c r="Z111" s="57">
        <v>0</v>
      </c>
      <c r="AA111" s="58"/>
      <c r="AB111" s="58"/>
      <c r="AC111" s="58"/>
      <c r="AD111" s="59"/>
      <c r="AE111" s="60">
        <v>0</v>
      </c>
      <c r="AF111" s="60"/>
      <c r="AG111" s="60"/>
      <c r="AH111" s="60"/>
      <c r="AI111" s="60"/>
      <c r="AJ111" s="40">
        <f t="shared" si="3"/>
        <v>200000</v>
      </c>
      <c r="AK111" s="40"/>
      <c r="AL111" s="40"/>
      <c r="AM111" s="40"/>
      <c r="AN111" s="40"/>
      <c r="AO111" s="60">
        <v>200000</v>
      </c>
      <c r="AP111" s="60"/>
      <c r="AQ111" s="60"/>
      <c r="AR111" s="60"/>
      <c r="AS111" s="60"/>
      <c r="AT111" s="40">
        <v>0</v>
      </c>
      <c r="AU111" s="40"/>
      <c r="AV111" s="40"/>
      <c r="AW111" s="40"/>
      <c r="AX111" s="40"/>
      <c r="AY111" s="60">
        <v>0</v>
      </c>
      <c r="AZ111" s="60"/>
      <c r="BA111" s="60"/>
      <c r="BB111" s="60"/>
      <c r="BC111" s="60"/>
      <c r="BD111" s="40">
        <f t="shared" si="4"/>
        <v>200000</v>
      </c>
      <c r="BE111" s="40"/>
      <c r="BF111" s="40"/>
      <c r="BG111" s="40"/>
      <c r="BH111" s="40"/>
    </row>
    <row r="112" spans="1:79" s="25" customFormat="1" ht="25.5" customHeight="1" x14ac:dyDescent="0.2">
      <c r="A112" s="46">
        <v>4</v>
      </c>
      <c r="B112" s="47"/>
      <c r="C112" s="47"/>
      <c r="D112" s="41" t="s">
        <v>183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3"/>
      <c r="U112" s="57">
        <v>0</v>
      </c>
      <c r="V112" s="58"/>
      <c r="W112" s="58"/>
      <c r="X112" s="58"/>
      <c r="Y112" s="59"/>
      <c r="Z112" s="57">
        <v>3000000</v>
      </c>
      <c r="AA112" s="58"/>
      <c r="AB112" s="58"/>
      <c r="AC112" s="58"/>
      <c r="AD112" s="59"/>
      <c r="AE112" s="60">
        <v>3000000</v>
      </c>
      <c r="AF112" s="60"/>
      <c r="AG112" s="60"/>
      <c r="AH112" s="60"/>
      <c r="AI112" s="60"/>
      <c r="AJ112" s="40">
        <f t="shared" si="3"/>
        <v>3000000</v>
      </c>
      <c r="AK112" s="40"/>
      <c r="AL112" s="40"/>
      <c r="AM112" s="40"/>
      <c r="AN112" s="40"/>
      <c r="AO112" s="60">
        <v>0</v>
      </c>
      <c r="AP112" s="60"/>
      <c r="AQ112" s="60"/>
      <c r="AR112" s="60"/>
      <c r="AS112" s="60"/>
      <c r="AT112" s="40">
        <v>3000000</v>
      </c>
      <c r="AU112" s="40"/>
      <c r="AV112" s="40"/>
      <c r="AW112" s="40"/>
      <c r="AX112" s="40"/>
      <c r="AY112" s="60">
        <v>3000000</v>
      </c>
      <c r="AZ112" s="60"/>
      <c r="BA112" s="60"/>
      <c r="BB112" s="60"/>
      <c r="BC112" s="60"/>
      <c r="BD112" s="40">
        <f t="shared" si="4"/>
        <v>3000000</v>
      </c>
      <c r="BE112" s="40"/>
      <c r="BF112" s="40"/>
      <c r="BG112" s="40"/>
      <c r="BH112" s="40"/>
    </row>
    <row r="113" spans="1:79" s="25" customFormat="1" ht="25.5" customHeight="1" x14ac:dyDescent="0.2">
      <c r="A113" s="46">
        <v>5</v>
      </c>
      <c r="B113" s="47"/>
      <c r="C113" s="47"/>
      <c r="D113" s="41" t="s">
        <v>184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3"/>
      <c r="U113" s="57">
        <v>800000</v>
      </c>
      <c r="V113" s="58"/>
      <c r="W113" s="58"/>
      <c r="X113" s="58"/>
      <c r="Y113" s="59"/>
      <c r="Z113" s="57">
        <v>0</v>
      </c>
      <c r="AA113" s="58"/>
      <c r="AB113" s="58"/>
      <c r="AC113" s="58"/>
      <c r="AD113" s="59"/>
      <c r="AE113" s="60">
        <v>0</v>
      </c>
      <c r="AF113" s="60"/>
      <c r="AG113" s="60"/>
      <c r="AH113" s="60"/>
      <c r="AI113" s="60"/>
      <c r="AJ113" s="40">
        <f t="shared" si="3"/>
        <v>800000</v>
      </c>
      <c r="AK113" s="40"/>
      <c r="AL113" s="40"/>
      <c r="AM113" s="40"/>
      <c r="AN113" s="40"/>
      <c r="AO113" s="60">
        <v>800000</v>
      </c>
      <c r="AP113" s="60"/>
      <c r="AQ113" s="60"/>
      <c r="AR113" s="60"/>
      <c r="AS113" s="60"/>
      <c r="AT113" s="40">
        <v>0</v>
      </c>
      <c r="AU113" s="40"/>
      <c r="AV113" s="40"/>
      <c r="AW113" s="40"/>
      <c r="AX113" s="40"/>
      <c r="AY113" s="60">
        <v>0</v>
      </c>
      <c r="AZ113" s="60"/>
      <c r="BA113" s="60"/>
      <c r="BB113" s="60"/>
      <c r="BC113" s="60"/>
      <c r="BD113" s="40">
        <f t="shared" si="4"/>
        <v>800000</v>
      </c>
      <c r="BE113" s="40"/>
      <c r="BF113" s="40"/>
      <c r="BG113" s="40"/>
      <c r="BH113" s="40"/>
    </row>
    <row r="114" spans="1:79" s="6" customFormat="1" ht="12.75" customHeight="1" x14ac:dyDescent="0.2">
      <c r="A114" s="32"/>
      <c r="B114" s="33"/>
      <c r="C114" s="33"/>
      <c r="D114" s="29" t="s">
        <v>147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1"/>
      <c r="U114" s="53">
        <v>7000000</v>
      </c>
      <c r="V114" s="54"/>
      <c r="W114" s="54"/>
      <c r="X114" s="54"/>
      <c r="Y114" s="55"/>
      <c r="Z114" s="53">
        <v>3000000</v>
      </c>
      <c r="AA114" s="54"/>
      <c r="AB114" s="54"/>
      <c r="AC114" s="54"/>
      <c r="AD114" s="55"/>
      <c r="AE114" s="56">
        <v>3000000</v>
      </c>
      <c r="AF114" s="56"/>
      <c r="AG114" s="56"/>
      <c r="AH114" s="56"/>
      <c r="AI114" s="56"/>
      <c r="AJ114" s="38">
        <f t="shared" si="3"/>
        <v>10000000</v>
      </c>
      <c r="AK114" s="38"/>
      <c r="AL114" s="38"/>
      <c r="AM114" s="38"/>
      <c r="AN114" s="38"/>
      <c r="AO114" s="56">
        <v>7000000</v>
      </c>
      <c r="AP114" s="56"/>
      <c r="AQ114" s="56"/>
      <c r="AR114" s="56"/>
      <c r="AS114" s="56"/>
      <c r="AT114" s="38">
        <v>3000000</v>
      </c>
      <c r="AU114" s="38"/>
      <c r="AV114" s="38"/>
      <c r="AW114" s="38"/>
      <c r="AX114" s="38"/>
      <c r="AY114" s="56">
        <v>3000000</v>
      </c>
      <c r="AZ114" s="56"/>
      <c r="BA114" s="56"/>
      <c r="BB114" s="56"/>
      <c r="BC114" s="56"/>
      <c r="BD114" s="38">
        <f t="shared" si="4"/>
        <v>10000000</v>
      </c>
      <c r="BE114" s="38"/>
      <c r="BF114" s="38"/>
      <c r="BG114" s="38"/>
      <c r="BH114" s="38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72" t="s">
        <v>152</v>
      </c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</row>
    <row r="118" spans="1:79" ht="14.25" customHeight="1" x14ac:dyDescent="0.2">
      <c r="A118" s="72" t="s">
        <v>255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</row>
    <row r="119" spans="1:79" ht="23.1" customHeight="1" x14ac:dyDescent="0.2">
      <c r="A119" s="90" t="s">
        <v>6</v>
      </c>
      <c r="B119" s="91"/>
      <c r="C119" s="91"/>
      <c r="D119" s="49" t="s">
        <v>9</v>
      </c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 t="s">
        <v>8</v>
      </c>
      <c r="R119" s="49"/>
      <c r="S119" s="49"/>
      <c r="T119" s="49"/>
      <c r="U119" s="49"/>
      <c r="V119" s="49" t="s">
        <v>7</v>
      </c>
      <c r="W119" s="49"/>
      <c r="X119" s="49"/>
      <c r="Y119" s="49"/>
      <c r="Z119" s="49"/>
      <c r="AA119" s="49"/>
      <c r="AB119" s="49"/>
      <c r="AC119" s="49"/>
      <c r="AD119" s="49"/>
      <c r="AE119" s="49"/>
      <c r="AF119" s="85" t="s">
        <v>241</v>
      </c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7"/>
      <c r="AU119" s="85" t="s">
        <v>244</v>
      </c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7"/>
      <c r="BJ119" s="85" t="s">
        <v>251</v>
      </c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7"/>
    </row>
    <row r="120" spans="1:79" ht="32.25" customHeight="1" x14ac:dyDescent="0.2">
      <c r="A120" s="93"/>
      <c r="B120" s="94"/>
      <c r="C120" s="94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 t="s">
        <v>4</v>
      </c>
      <c r="AG120" s="49"/>
      <c r="AH120" s="49"/>
      <c r="AI120" s="49"/>
      <c r="AJ120" s="49"/>
      <c r="AK120" s="49" t="s">
        <v>3</v>
      </c>
      <c r="AL120" s="49"/>
      <c r="AM120" s="49"/>
      <c r="AN120" s="49"/>
      <c r="AO120" s="49"/>
      <c r="AP120" s="49" t="s">
        <v>123</v>
      </c>
      <c r="AQ120" s="49"/>
      <c r="AR120" s="49"/>
      <c r="AS120" s="49"/>
      <c r="AT120" s="49"/>
      <c r="AU120" s="49" t="s">
        <v>4</v>
      </c>
      <c r="AV120" s="49"/>
      <c r="AW120" s="49"/>
      <c r="AX120" s="49"/>
      <c r="AY120" s="49"/>
      <c r="AZ120" s="49" t="s">
        <v>3</v>
      </c>
      <c r="BA120" s="49"/>
      <c r="BB120" s="49"/>
      <c r="BC120" s="49"/>
      <c r="BD120" s="49"/>
      <c r="BE120" s="49" t="s">
        <v>90</v>
      </c>
      <c r="BF120" s="49"/>
      <c r="BG120" s="49"/>
      <c r="BH120" s="49"/>
      <c r="BI120" s="49"/>
      <c r="BJ120" s="49" t="s">
        <v>4</v>
      </c>
      <c r="BK120" s="49"/>
      <c r="BL120" s="49"/>
      <c r="BM120" s="49"/>
      <c r="BN120" s="49"/>
      <c r="BO120" s="49" t="s">
        <v>3</v>
      </c>
      <c r="BP120" s="49"/>
      <c r="BQ120" s="49"/>
      <c r="BR120" s="49"/>
      <c r="BS120" s="49"/>
      <c r="BT120" s="49" t="s">
        <v>97</v>
      </c>
      <c r="BU120" s="49"/>
      <c r="BV120" s="49"/>
      <c r="BW120" s="49"/>
      <c r="BX120" s="49"/>
    </row>
    <row r="121" spans="1:79" ht="15" customHeight="1" x14ac:dyDescent="0.2">
      <c r="A121" s="85">
        <v>1</v>
      </c>
      <c r="B121" s="86"/>
      <c r="C121" s="86"/>
      <c r="D121" s="49">
        <v>2</v>
      </c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>
        <v>3</v>
      </c>
      <c r="R121" s="49"/>
      <c r="S121" s="49"/>
      <c r="T121" s="49"/>
      <c r="U121" s="49"/>
      <c r="V121" s="49">
        <v>4</v>
      </c>
      <c r="W121" s="49"/>
      <c r="X121" s="49"/>
      <c r="Y121" s="49"/>
      <c r="Z121" s="49"/>
      <c r="AA121" s="49"/>
      <c r="AB121" s="49"/>
      <c r="AC121" s="49"/>
      <c r="AD121" s="49"/>
      <c r="AE121" s="49"/>
      <c r="AF121" s="49">
        <v>5</v>
      </c>
      <c r="AG121" s="49"/>
      <c r="AH121" s="49"/>
      <c r="AI121" s="49"/>
      <c r="AJ121" s="49"/>
      <c r="AK121" s="49">
        <v>6</v>
      </c>
      <c r="AL121" s="49"/>
      <c r="AM121" s="49"/>
      <c r="AN121" s="49"/>
      <c r="AO121" s="49"/>
      <c r="AP121" s="49">
        <v>7</v>
      </c>
      <c r="AQ121" s="49"/>
      <c r="AR121" s="49"/>
      <c r="AS121" s="49"/>
      <c r="AT121" s="49"/>
      <c r="AU121" s="49">
        <v>8</v>
      </c>
      <c r="AV121" s="49"/>
      <c r="AW121" s="49"/>
      <c r="AX121" s="49"/>
      <c r="AY121" s="49"/>
      <c r="AZ121" s="49">
        <v>9</v>
      </c>
      <c r="BA121" s="49"/>
      <c r="BB121" s="49"/>
      <c r="BC121" s="49"/>
      <c r="BD121" s="49"/>
      <c r="BE121" s="49">
        <v>10</v>
      </c>
      <c r="BF121" s="49"/>
      <c r="BG121" s="49"/>
      <c r="BH121" s="49"/>
      <c r="BI121" s="49"/>
      <c r="BJ121" s="49">
        <v>11</v>
      </c>
      <c r="BK121" s="49"/>
      <c r="BL121" s="49"/>
      <c r="BM121" s="49"/>
      <c r="BN121" s="49"/>
      <c r="BO121" s="49">
        <v>12</v>
      </c>
      <c r="BP121" s="49"/>
      <c r="BQ121" s="49"/>
      <c r="BR121" s="49"/>
      <c r="BS121" s="49"/>
      <c r="BT121" s="49">
        <v>13</v>
      </c>
      <c r="BU121" s="49"/>
      <c r="BV121" s="49"/>
      <c r="BW121" s="49"/>
      <c r="BX121" s="49"/>
    </row>
    <row r="122" spans="1:79" ht="10.5" hidden="1" customHeight="1" x14ac:dyDescent="0.2">
      <c r="A122" s="99" t="s">
        <v>154</v>
      </c>
      <c r="B122" s="100"/>
      <c r="C122" s="100"/>
      <c r="D122" s="49" t="s">
        <v>57</v>
      </c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 t="s">
        <v>70</v>
      </c>
      <c r="R122" s="49"/>
      <c r="S122" s="49"/>
      <c r="T122" s="49"/>
      <c r="U122" s="49"/>
      <c r="V122" s="49" t="s">
        <v>71</v>
      </c>
      <c r="W122" s="49"/>
      <c r="X122" s="49"/>
      <c r="Y122" s="49"/>
      <c r="Z122" s="49"/>
      <c r="AA122" s="49"/>
      <c r="AB122" s="49"/>
      <c r="AC122" s="49"/>
      <c r="AD122" s="49"/>
      <c r="AE122" s="49"/>
      <c r="AF122" s="76" t="s">
        <v>111</v>
      </c>
      <c r="AG122" s="76"/>
      <c r="AH122" s="76"/>
      <c r="AI122" s="76"/>
      <c r="AJ122" s="76"/>
      <c r="AK122" s="74" t="s">
        <v>112</v>
      </c>
      <c r="AL122" s="74"/>
      <c r="AM122" s="74"/>
      <c r="AN122" s="74"/>
      <c r="AO122" s="74"/>
      <c r="AP122" s="96" t="s">
        <v>186</v>
      </c>
      <c r="AQ122" s="96"/>
      <c r="AR122" s="96"/>
      <c r="AS122" s="96"/>
      <c r="AT122" s="96"/>
      <c r="AU122" s="76" t="s">
        <v>113</v>
      </c>
      <c r="AV122" s="76"/>
      <c r="AW122" s="76"/>
      <c r="AX122" s="76"/>
      <c r="AY122" s="76"/>
      <c r="AZ122" s="74" t="s">
        <v>114</v>
      </c>
      <c r="BA122" s="74"/>
      <c r="BB122" s="74"/>
      <c r="BC122" s="74"/>
      <c r="BD122" s="74"/>
      <c r="BE122" s="96" t="s">
        <v>186</v>
      </c>
      <c r="BF122" s="96"/>
      <c r="BG122" s="96"/>
      <c r="BH122" s="96"/>
      <c r="BI122" s="96"/>
      <c r="BJ122" s="76" t="s">
        <v>105</v>
      </c>
      <c r="BK122" s="76"/>
      <c r="BL122" s="76"/>
      <c r="BM122" s="76"/>
      <c r="BN122" s="76"/>
      <c r="BO122" s="74" t="s">
        <v>106</v>
      </c>
      <c r="BP122" s="74"/>
      <c r="BQ122" s="74"/>
      <c r="BR122" s="74"/>
      <c r="BS122" s="74"/>
      <c r="BT122" s="96" t="s">
        <v>186</v>
      </c>
      <c r="BU122" s="96"/>
      <c r="BV122" s="96"/>
      <c r="BW122" s="96"/>
      <c r="BX122" s="96"/>
      <c r="CA122" t="s">
        <v>37</v>
      </c>
    </row>
    <row r="123" spans="1:79" s="6" customFormat="1" ht="15" customHeight="1" x14ac:dyDescent="0.2">
      <c r="A123" s="32">
        <v>0</v>
      </c>
      <c r="B123" s="33"/>
      <c r="C123" s="33"/>
      <c r="D123" s="52" t="s">
        <v>185</v>
      </c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CA123" s="6" t="s">
        <v>38</v>
      </c>
    </row>
    <row r="124" spans="1:79" s="25" customFormat="1" ht="28.5" customHeight="1" x14ac:dyDescent="0.2">
      <c r="A124" s="46">
        <v>0</v>
      </c>
      <c r="B124" s="47"/>
      <c r="C124" s="47"/>
      <c r="D124" s="48" t="s">
        <v>187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3"/>
      <c r="Q124" s="49" t="s">
        <v>188</v>
      </c>
      <c r="R124" s="49"/>
      <c r="S124" s="49"/>
      <c r="T124" s="49"/>
      <c r="U124" s="49"/>
      <c r="V124" s="49" t="s">
        <v>189</v>
      </c>
      <c r="W124" s="49"/>
      <c r="X124" s="49"/>
      <c r="Y124" s="49"/>
      <c r="Z124" s="49"/>
      <c r="AA124" s="49"/>
      <c r="AB124" s="49"/>
      <c r="AC124" s="49"/>
      <c r="AD124" s="49"/>
      <c r="AE124" s="49"/>
      <c r="AF124" s="45">
        <v>1985692</v>
      </c>
      <c r="AG124" s="45"/>
      <c r="AH124" s="45"/>
      <c r="AI124" s="45"/>
      <c r="AJ124" s="45"/>
      <c r="AK124" s="45">
        <v>0</v>
      </c>
      <c r="AL124" s="45"/>
      <c r="AM124" s="45"/>
      <c r="AN124" s="45"/>
      <c r="AO124" s="45"/>
      <c r="AP124" s="45">
        <v>1985692</v>
      </c>
      <c r="AQ124" s="45"/>
      <c r="AR124" s="45"/>
      <c r="AS124" s="45"/>
      <c r="AT124" s="45"/>
      <c r="AU124" s="45">
        <v>1524527</v>
      </c>
      <c r="AV124" s="45"/>
      <c r="AW124" s="45"/>
      <c r="AX124" s="45"/>
      <c r="AY124" s="45"/>
      <c r="AZ124" s="45">
        <v>0</v>
      </c>
      <c r="BA124" s="45"/>
      <c r="BB124" s="45"/>
      <c r="BC124" s="45"/>
      <c r="BD124" s="45"/>
      <c r="BE124" s="45">
        <v>1524527</v>
      </c>
      <c r="BF124" s="45"/>
      <c r="BG124" s="45"/>
      <c r="BH124" s="45"/>
      <c r="BI124" s="45"/>
      <c r="BJ124" s="45">
        <v>0</v>
      </c>
      <c r="BK124" s="45"/>
      <c r="BL124" s="45"/>
      <c r="BM124" s="45"/>
      <c r="BN124" s="45"/>
      <c r="BO124" s="45">
        <v>0</v>
      </c>
      <c r="BP124" s="45"/>
      <c r="BQ124" s="45"/>
      <c r="BR124" s="45"/>
      <c r="BS124" s="45"/>
      <c r="BT124" s="45">
        <v>0</v>
      </c>
      <c r="BU124" s="45"/>
      <c r="BV124" s="45"/>
      <c r="BW124" s="45"/>
      <c r="BX124" s="45"/>
    </row>
    <row r="125" spans="1:79" s="25" customFormat="1" ht="30" customHeight="1" x14ac:dyDescent="0.2">
      <c r="A125" s="46">
        <v>0</v>
      </c>
      <c r="B125" s="47"/>
      <c r="C125" s="47"/>
      <c r="D125" s="48" t="s">
        <v>190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3"/>
      <c r="Q125" s="49" t="s">
        <v>188</v>
      </c>
      <c r="R125" s="49"/>
      <c r="S125" s="49"/>
      <c r="T125" s="49"/>
      <c r="U125" s="49"/>
      <c r="V125" s="49" t="s">
        <v>189</v>
      </c>
      <c r="W125" s="49"/>
      <c r="X125" s="49"/>
      <c r="Y125" s="49"/>
      <c r="Z125" s="49"/>
      <c r="AA125" s="49"/>
      <c r="AB125" s="49"/>
      <c r="AC125" s="49"/>
      <c r="AD125" s="49"/>
      <c r="AE125" s="49"/>
      <c r="AF125" s="45">
        <v>0</v>
      </c>
      <c r="AG125" s="45"/>
      <c r="AH125" s="45"/>
      <c r="AI125" s="45"/>
      <c r="AJ125" s="45"/>
      <c r="AK125" s="45">
        <v>0</v>
      </c>
      <c r="AL125" s="45"/>
      <c r="AM125" s="45"/>
      <c r="AN125" s="45"/>
      <c r="AO125" s="45"/>
      <c r="AP125" s="45">
        <v>0</v>
      </c>
      <c r="AQ125" s="45"/>
      <c r="AR125" s="45"/>
      <c r="AS125" s="45"/>
      <c r="AT125" s="45"/>
      <c r="AU125" s="45">
        <v>0</v>
      </c>
      <c r="AV125" s="45"/>
      <c r="AW125" s="45"/>
      <c r="AX125" s="45"/>
      <c r="AY125" s="45"/>
      <c r="AZ125" s="45">
        <v>49613</v>
      </c>
      <c r="BA125" s="45"/>
      <c r="BB125" s="45"/>
      <c r="BC125" s="45"/>
      <c r="BD125" s="45"/>
      <c r="BE125" s="45">
        <v>49613</v>
      </c>
      <c r="BF125" s="45"/>
      <c r="BG125" s="45"/>
      <c r="BH125" s="45"/>
      <c r="BI125" s="45"/>
      <c r="BJ125" s="45">
        <v>0</v>
      </c>
      <c r="BK125" s="45"/>
      <c r="BL125" s="45"/>
      <c r="BM125" s="45"/>
      <c r="BN125" s="45"/>
      <c r="BO125" s="45">
        <v>0</v>
      </c>
      <c r="BP125" s="45"/>
      <c r="BQ125" s="45"/>
      <c r="BR125" s="45"/>
      <c r="BS125" s="45"/>
      <c r="BT125" s="45">
        <v>0</v>
      </c>
      <c r="BU125" s="45"/>
      <c r="BV125" s="45"/>
      <c r="BW125" s="45"/>
      <c r="BX125" s="45"/>
    </row>
    <row r="126" spans="1:79" s="25" customFormat="1" ht="45" customHeight="1" x14ac:dyDescent="0.2">
      <c r="A126" s="46">
        <v>0</v>
      </c>
      <c r="B126" s="47"/>
      <c r="C126" s="47"/>
      <c r="D126" s="48" t="s">
        <v>191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3"/>
      <c r="Q126" s="49" t="s">
        <v>188</v>
      </c>
      <c r="R126" s="49"/>
      <c r="S126" s="49"/>
      <c r="T126" s="49"/>
      <c r="U126" s="49"/>
      <c r="V126" s="48" t="s">
        <v>192</v>
      </c>
      <c r="W126" s="42"/>
      <c r="X126" s="42"/>
      <c r="Y126" s="42"/>
      <c r="Z126" s="42"/>
      <c r="AA126" s="42"/>
      <c r="AB126" s="42"/>
      <c r="AC126" s="42"/>
      <c r="AD126" s="42"/>
      <c r="AE126" s="43"/>
      <c r="AF126" s="45">
        <v>0</v>
      </c>
      <c r="AG126" s="45"/>
      <c r="AH126" s="45"/>
      <c r="AI126" s="45"/>
      <c r="AJ126" s="45"/>
      <c r="AK126" s="45">
        <v>0</v>
      </c>
      <c r="AL126" s="45"/>
      <c r="AM126" s="45"/>
      <c r="AN126" s="45"/>
      <c r="AO126" s="45"/>
      <c r="AP126" s="45">
        <v>0</v>
      </c>
      <c r="AQ126" s="45"/>
      <c r="AR126" s="45"/>
      <c r="AS126" s="45"/>
      <c r="AT126" s="45"/>
      <c r="AU126" s="45">
        <v>0</v>
      </c>
      <c r="AV126" s="45"/>
      <c r="AW126" s="45"/>
      <c r="AX126" s="45"/>
      <c r="AY126" s="45"/>
      <c r="AZ126" s="45">
        <v>0</v>
      </c>
      <c r="BA126" s="45"/>
      <c r="BB126" s="45"/>
      <c r="BC126" s="45"/>
      <c r="BD126" s="45"/>
      <c r="BE126" s="45">
        <v>0</v>
      </c>
      <c r="BF126" s="45"/>
      <c r="BG126" s="45"/>
      <c r="BH126" s="45"/>
      <c r="BI126" s="45"/>
      <c r="BJ126" s="45">
        <v>6000000</v>
      </c>
      <c r="BK126" s="45"/>
      <c r="BL126" s="45"/>
      <c r="BM126" s="45"/>
      <c r="BN126" s="45"/>
      <c r="BO126" s="45">
        <v>0</v>
      </c>
      <c r="BP126" s="45"/>
      <c r="BQ126" s="45"/>
      <c r="BR126" s="45"/>
      <c r="BS126" s="45"/>
      <c r="BT126" s="45">
        <v>6000000</v>
      </c>
      <c r="BU126" s="45"/>
      <c r="BV126" s="45"/>
      <c r="BW126" s="45"/>
      <c r="BX126" s="45"/>
    </row>
    <row r="127" spans="1:79" s="25" customFormat="1" ht="45" customHeight="1" x14ac:dyDescent="0.2">
      <c r="A127" s="46">
        <v>0</v>
      </c>
      <c r="B127" s="47"/>
      <c r="C127" s="47"/>
      <c r="D127" s="48" t="s">
        <v>193</v>
      </c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3"/>
      <c r="Q127" s="49" t="s">
        <v>188</v>
      </c>
      <c r="R127" s="49"/>
      <c r="S127" s="49"/>
      <c r="T127" s="49"/>
      <c r="U127" s="49"/>
      <c r="V127" s="48" t="s">
        <v>192</v>
      </c>
      <c r="W127" s="42"/>
      <c r="X127" s="42"/>
      <c r="Y127" s="42"/>
      <c r="Z127" s="42"/>
      <c r="AA127" s="42"/>
      <c r="AB127" s="42"/>
      <c r="AC127" s="42"/>
      <c r="AD127" s="42"/>
      <c r="AE127" s="43"/>
      <c r="AF127" s="45">
        <v>0</v>
      </c>
      <c r="AG127" s="45"/>
      <c r="AH127" s="45"/>
      <c r="AI127" s="45"/>
      <c r="AJ127" s="45"/>
      <c r="AK127" s="45">
        <v>0</v>
      </c>
      <c r="AL127" s="45"/>
      <c r="AM127" s="45"/>
      <c r="AN127" s="45"/>
      <c r="AO127" s="45"/>
      <c r="AP127" s="45">
        <v>0</v>
      </c>
      <c r="AQ127" s="45"/>
      <c r="AR127" s="45"/>
      <c r="AS127" s="45"/>
      <c r="AT127" s="45"/>
      <c r="AU127" s="45">
        <v>0</v>
      </c>
      <c r="AV127" s="45"/>
      <c r="AW127" s="45"/>
      <c r="AX127" s="45"/>
      <c r="AY127" s="45"/>
      <c r="AZ127" s="45">
        <v>0</v>
      </c>
      <c r="BA127" s="45"/>
      <c r="BB127" s="45"/>
      <c r="BC127" s="45"/>
      <c r="BD127" s="45"/>
      <c r="BE127" s="45">
        <v>0</v>
      </c>
      <c r="BF127" s="45"/>
      <c r="BG127" s="45"/>
      <c r="BH127" s="45"/>
      <c r="BI127" s="45"/>
      <c r="BJ127" s="45">
        <v>0</v>
      </c>
      <c r="BK127" s="45"/>
      <c r="BL127" s="45"/>
      <c r="BM127" s="45"/>
      <c r="BN127" s="45"/>
      <c r="BO127" s="45">
        <v>3000000</v>
      </c>
      <c r="BP127" s="45"/>
      <c r="BQ127" s="45"/>
      <c r="BR127" s="45"/>
      <c r="BS127" s="45"/>
      <c r="BT127" s="45">
        <v>3000000</v>
      </c>
      <c r="BU127" s="45"/>
      <c r="BV127" s="45"/>
      <c r="BW127" s="45"/>
      <c r="BX127" s="45"/>
    </row>
    <row r="128" spans="1:79" s="25" customFormat="1" ht="30" customHeight="1" x14ac:dyDescent="0.2">
      <c r="A128" s="46">
        <v>0</v>
      </c>
      <c r="B128" s="47"/>
      <c r="C128" s="47"/>
      <c r="D128" s="48" t="s">
        <v>194</v>
      </c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3"/>
      <c r="Q128" s="49" t="s">
        <v>188</v>
      </c>
      <c r="R128" s="49"/>
      <c r="S128" s="49"/>
      <c r="T128" s="49"/>
      <c r="U128" s="49"/>
      <c r="V128" s="48" t="s">
        <v>192</v>
      </c>
      <c r="W128" s="42"/>
      <c r="X128" s="42"/>
      <c r="Y128" s="42"/>
      <c r="Z128" s="42"/>
      <c r="AA128" s="42"/>
      <c r="AB128" s="42"/>
      <c r="AC128" s="42"/>
      <c r="AD128" s="42"/>
      <c r="AE128" s="43"/>
      <c r="AF128" s="45">
        <v>0</v>
      </c>
      <c r="AG128" s="45"/>
      <c r="AH128" s="45"/>
      <c r="AI128" s="45"/>
      <c r="AJ128" s="45"/>
      <c r="AK128" s="45">
        <v>0</v>
      </c>
      <c r="AL128" s="45"/>
      <c r="AM128" s="45"/>
      <c r="AN128" s="45"/>
      <c r="AO128" s="45"/>
      <c r="AP128" s="45">
        <v>0</v>
      </c>
      <c r="AQ128" s="45"/>
      <c r="AR128" s="45"/>
      <c r="AS128" s="45"/>
      <c r="AT128" s="45"/>
      <c r="AU128" s="45">
        <v>0</v>
      </c>
      <c r="AV128" s="45"/>
      <c r="AW128" s="45"/>
      <c r="AX128" s="45"/>
      <c r="AY128" s="45"/>
      <c r="AZ128" s="45">
        <v>0</v>
      </c>
      <c r="BA128" s="45"/>
      <c r="BB128" s="45"/>
      <c r="BC128" s="45"/>
      <c r="BD128" s="45"/>
      <c r="BE128" s="45">
        <v>0</v>
      </c>
      <c r="BF128" s="45"/>
      <c r="BG128" s="45"/>
      <c r="BH128" s="45"/>
      <c r="BI128" s="45"/>
      <c r="BJ128" s="45">
        <v>200000</v>
      </c>
      <c r="BK128" s="45"/>
      <c r="BL128" s="45"/>
      <c r="BM128" s="45"/>
      <c r="BN128" s="45"/>
      <c r="BO128" s="45">
        <v>0</v>
      </c>
      <c r="BP128" s="45"/>
      <c r="BQ128" s="45"/>
      <c r="BR128" s="45"/>
      <c r="BS128" s="45"/>
      <c r="BT128" s="45">
        <v>200000</v>
      </c>
      <c r="BU128" s="45"/>
      <c r="BV128" s="45"/>
      <c r="BW128" s="45"/>
      <c r="BX128" s="45"/>
    </row>
    <row r="129" spans="1:76" s="25" customFormat="1" ht="15" customHeight="1" x14ac:dyDescent="0.2">
      <c r="A129" s="46">
        <v>0</v>
      </c>
      <c r="B129" s="47"/>
      <c r="C129" s="47"/>
      <c r="D129" s="48" t="s">
        <v>195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3"/>
      <c r="Q129" s="49" t="s">
        <v>188</v>
      </c>
      <c r="R129" s="49"/>
      <c r="S129" s="49"/>
      <c r="T129" s="49"/>
      <c r="U129" s="49"/>
      <c r="V129" s="48" t="s">
        <v>192</v>
      </c>
      <c r="W129" s="42"/>
      <c r="X129" s="42"/>
      <c r="Y129" s="42"/>
      <c r="Z129" s="42"/>
      <c r="AA129" s="42"/>
      <c r="AB129" s="42"/>
      <c r="AC129" s="42"/>
      <c r="AD129" s="42"/>
      <c r="AE129" s="43"/>
      <c r="AF129" s="45">
        <v>0</v>
      </c>
      <c r="AG129" s="45"/>
      <c r="AH129" s="45"/>
      <c r="AI129" s="45"/>
      <c r="AJ129" s="45"/>
      <c r="AK129" s="45">
        <v>0</v>
      </c>
      <c r="AL129" s="45"/>
      <c r="AM129" s="45"/>
      <c r="AN129" s="45"/>
      <c r="AO129" s="45"/>
      <c r="AP129" s="45">
        <v>0</v>
      </c>
      <c r="AQ129" s="45"/>
      <c r="AR129" s="45"/>
      <c r="AS129" s="45"/>
      <c r="AT129" s="45"/>
      <c r="AU129" s="45">
        <v>0</v>
      </c>
      <c r="AV129" s="45"/>
      <c r="AW129" s="45"/>
      <c r="AX129" s="45"/>
      <c r="AY129" s="45"/>
      <c r="AZ129" s="45">
        <v>0</v>
      </c>
      <c r="BA129" s="45"/>
      <c r="BB129" s="45"/>
      <c r="BC129" s="45"/>
      <c r="BD129" s="45"/>
      <c r="BE129" s="45">
        <v>0</v>
      </c>
      <c r="BF129" s="45"/>
      <c r="BG129" s="45"/>
      <c r="BH129" s="45"/>
      <c r="BI129" s="45"/>
      <c r="BJ129" s="45">
        <v>800000</v>
      </c>
      <c r="BK129" s="45"/>
      <c r="BL129" s="45"/>
      <c r="BM129" s="45"/>
      <c r="BN129" s="45"/>
      <c r="BO129" s="45">
        <v>0</v>
      </c>
      <c r="BP129" s="45"/>
      <c r="BQ129" s="45"/>
      <c r="BR129" s="45"/>
      <c r="BS129" s="45"/>
      <c r="BT129" s="45">
        <v>800000</v>
      </c>
      <c r="BU129" s="45"/>
      <c r="BV129" s="45"/>
      <c r="BW129" s="45"/>
      <c r="BX129" s="45"/>
    </row>
    <row r="130" spans="1:76" s="6" customFormat="1" ht="15" customHeight="1" x14ac:dyDescent="0.2">
      <c r="A130" s="32">
        <v>0</v>
      </c>
      <c r="B130" s="33"/>
      <c r="C130" s="33"/>
      <c r="D130" s="51" t="s">
        <v>196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52"/>
      <c r="R130" s="52"/>
      <c r="S130" s="52"/>
      <c r="T130" s="52"/>
      <c r="U130" s="52"/>
      <c r="V130" s="51"/>
      <c r="W130" s="30"/>
      <c r="X130" s="30"/>
      <c r="Y130" s="30"/>
      <c r="Z130" s="30"/>
      <c r="AA130" s="30"/>
      <c r="AB130" s="30"/>
      <c r="AC130" s="30"/>
      <c r="AD130" s="30"/>
      <c r="AE130" s="31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</row>
    <row r="131" spans="1:76" s="25" customFormat="1" ht="42.75" customHeight="1" x14ac:dyDescent="0.2">
      <c r="A131" s="46">
        <v>0</v>
      </c>
      <c r="B131" s="47"/>
      <c r="C131" s="47"/>
      <c r="D131" s="48" t="s">
        <v>197</v>
      </c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3"/>
      <c r="Q131" s="49" t="s">
        <v>198</v>
      </c>
      <c r="R131" s="49"/>
      <c r="S131" s="49"/>
      <c r="T131" s="49"/>
      <c r="U131" s="49"/>
      <c r="V131" s="48" t="s">
        <v>199</v>
      </c>
      <c r="W131" s="42"/>
      <c r="X131" s="42"/>
      <c r="Y131" s="42"/>
      <c r="Z131" s="42"/>
      <c r="AA131" s="42"/>
      <c r="AB131" s="42"/>
      <c r="AC131" s="42"/>
      <c r="AD131" s="42"/>
      <c r="AE131" s="43"/>
      <c r="AF131" s="45">
        <v>5</v>
      </c>
      <c r="AG131" s="45"/>
      <c r="AH131" s="45"/>
      <c r="AI131" s="45"/>
      <c r="AJ131" s="45"/>
      <c r="AK131" s="45">
        <v>0</v>
      </c>
      <c r="AL131" s="45"/>
      <c r="AM131" s="45"/>
      <c r="AN131" s="45"/>
      <c r="AO131" s="45"/>
      <c r="AP131" s="45">
        <v>5</v>
      </c>
      <c r="AQ131" s="45"/>
      <c r="AR131" s="45"/>
      <c r="AS131" s="45"/>
      <c r="AT131" s="45"/>
      <c r="AU131" s="45">
        <v>3</v>
      </c>
      <c r="AV131" s="45"/>
      <c r="AW131" s="45"/>
      <c r="AX131" s="45"/>
      <c r="AY131" s="45"/>
      <c r="AZ131" s="45">
        <v>0</v>
      </c>
      <c r="BA131" s="45"/>
      <c r="BB131" s="45"/>
      <c r="BC131" s="45"/>
      <c r="BD131" s="45"/>
      <c r="BE131" s="45">
        <v>3</v>
      </c>
      <c r="BF131" s="45"/>
      <c r="BG131" s="45"/>
      <c r="BH131" s="45"/>
      <c r="BI131" s="45"/>
      <c r="BJ131" s="45">
        <v>0</v>
      </c>
      <c r="BK131" s="45"/>
      <c r="BL131" s="45"/>
      <c r="BM131" s="45"/>
      <c r="BN131" s="45"/>
      <c r="BO131" s="45">
        <v>0</v>
      </c>
      <c r="BP131" s="45"/>
      <c r="BQ131" s="45"/>
      <c r="BR131" s="45"/>
      <c r="BS131" s="45"/>
      <c r="BT131" s="45">
        <v>0</v>
      </c>
      <c r="BU131" s="45"/>
      <c r="BV131" s="45"/>
      <c r="BW131" s="45"/>
      <c r="BX131" s="45"/>
    </row>
    <row r="132" spans="1:76" s="25" customFormat="1" ht="30" customHeight="1" x14ac:dyDescent="0.2">
      <c r="A132" s="46">
        <v>0</v>
      </c>
      <c r="B132" s="47"/>
      <c r="C132" s="47"/>
      <c r="D132" s="48" t="s">
        <v>200</v>
      </c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3"/>
      <c r="Q132" s="49" t="s">
        <v>201</v>
      </c>
      <c r="R132" s="49"/>
      <c r="S132" s="49"/>
      <c r="T132" s="49"/>
      <c r="U132" s="49"/>
      <c r="V132" s="48" t="s">
        <v>202</v>
      </c>
      <c r="W132" s="42"/>
      <c r="X132" s="42"/>
      <c r="Y132" s="42"/>
      <c r="Z132" s="42"/>
      <c r="AA132" s="42"/>
      <c r="AB132" s="42"/>
      <c r="AC132" s="42"/>
      <c r="AD132" s="42"/>
      <c r="AE132" s="43"/>
      <c r="AF132" s="45">
        <v>0</v>
      </c>
      <c r="AG132" s="45"/>
      <c r="AH132" s="45"/>
      <c r="AI132" s="45"/>
      <c r="AJ132" s="45"/>
      <c r="AK132" s="45">
        <v>0</v>
      </c>
      <c r="AL132" s="45"/>
      <c r="AM132" s="45"/>
      <c r="AN132" s="45"/>
      <c r="AO132" s="45"/>
      <c r="AP132" s="45">
        <v>0</v>
      </c>
      <c r="AQ132" s="45"/>
      <c r="AR132" s="45"/>
      <c r="AS132" s="45"/>
      <c r="AT132" s="45"/>
      <c r="AU132" s="45">
        <v>0</v>
      </c>
      <c r="AV132" s="45"/>
      <c r="AW132" s="45"/>
      <c r="AX132" s="45"/>
      <c r="AY132" s="45"/>
      <c r="AZ132" s="45">
        <v>1</v>
      </c>
      <c r="BA132" s="45"/>
      <c r="BB132" s="45"/>
      <c r="BC132" s="45"/>
      <c r="BD132" s="45"/>
      <c r="BE132" s="45">
        <v>1</v>
      </c>
      <c r="BF132" s="45"/>
      <c r="BG132" s="45"/>
      <c r="BH132" s="45"/>
      <c r="BI132" s="45"/>
      <c r="BJ132" s="45">
        <v>0</v>
      </c>
      <c r="BK132" s="45"/>
      <c r="BL132" s="45"/>
      <c r="BM132" s="45"/>
      <c r="BN132" s="45"/>
      <c r="BO132" s="45">
        <v>0</v>
      </c>
      <c r="BP132" s="45"/>
      <c r="BQ132" s="45"/>
      <c r="BR132" s="45"/>
      <c r="BS132" s="45"/>
      <c r="BT132" s="45">
        <v>0</v>
      </c>
      <c r="BU132" s="45"/>
      <c r="BV132" s="45"/>
      <c r="BW132" s="45"/>
      <c r="BX132" s="45"/>
    </row>
    <row r="133" spans="1:76" s="25" customFormat="1" ht="30" customHeight="1" x14ac:dyDescent="0.2">
      <c r="A133" s="46">
        <v>0</v>
      </c>
      <c r="B133" s="47"/>
      <c r="C133" s="47"/>
      <c r="D133" s="48" t="s">
        <v>203</v>
      </c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3"/>
      <c r="Q133" s="49" t="s">
        <v>198</v>
      </c>
      <c r="R133" s="49"/>
      <c r="S133" s="49"/>
      <c r="T133" s="49"/>
      <c r="U133" s="49"/>
      <c r="V133" s="48" t="s">
        <v>192</v>
      </c>
      <c r="W133" s="42"/>
      <c r="X133" s="42"/>
      <c r="Y133" s="42"/>
      <c r="Z133" s="42"/>
      <c r="AA133" s="42"/>
      <c r="AB133" s="42"/>
      <c r="AC133" s="42"/>
      <c r="AD133" s="42"/>
      <c r="AE133" s="43"/>
      <c r="AF133" s="45">
        <v>0</v>
      </c>
      <c r="AG133" s="45"/>
      <c r="AH133" s="45"/>
      <c r="AI133" s="45"/>
      <c r="AJ133" s="45"/>
      <c r="AK133" s="45">
        <v>0</v>
      </c>
      <c r="AL133" s="45"/>
      <c r="AM133" s="45"/>
      <c r="AN133" s="45"/>
      <c r="AO133" s="45"/>
      <c r="AP133" s="45">
        <v>0</v>
      </c>
      <c r="AQ133" s="45"/>
      <c r="AR133" s="45"/>
      <c r="AS133" s="45"/>
      <c r="AT133" s="45"/>
      <c r="AU133" s="45">
        <v>0</v>
      </c>
      <c r="AV133" s="45"/>
      <c r="AW133" s="45"/>
      <c r="AX133" s="45"/>
      <c r="AY133" s="45"/>
      <c r="AZ133" s="45">
        <v>0</v>
      </c>
      <c r="BA133" s="45"/>
      <c r="BB133" s="45"/>
      <c r="BC133" s="45"/>
      <c r="BD133" s="45"/>
      <c r="BE133" s="45">
        <v>0</v>
      </c>
      <c r="BF133" s="45"/>
      <c r="BG133" s="45"/>
      <c r="BH133" s="45"/>
      <c r="BI133" s="45"/>
      <c r="BJ133" s="45">
        <v>18.399999999999999</v>
      </c>
      <c r="BK133" s="45"/>
      <c r="BL133" s="45"/>
      <c r="BM133" s="45"/>
      <c r="BN133" s="45"/>
      <c r="BO133" s="45">
        <v>0</v>
      </c>
      <c r="BP133" s="45"/>
      <c r="BQ133" s="45"/>
      <c r="BR133" s="45"/>
      <c r="BS133" s="45"/>
      <c r="BT133" s="45">
        <v>18.399999999999999</v>
      </c>
      <c r="BU133" s="45"/>
      <c r="BV133" s="45"/>
      <c r="BW133" s="45"/>
      <c r="BX133" s="45"/>
    </row>
    <row r="134" spans="1:76" s="25" customFormat="1" ht="45" customHeight="1" x14ac:dyDescent="0.2">
      <c r="A134" s="46">
        <v>0</v>
      </c>
      <c r="B134" s="47"/>
      <c r="C134" s="47"/>
      <c r="D134" s="48" t="s">
        <v>204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3"/>
      <c r="Q134" s="49" t="s">
        <v>198</v>
      </c>
      <c r="R134" s="49"/>
      <c r="S134" s="49"/>
      <c r="T134" s="49"/>
      <c r="U134" s="49"/>
      <c r="V134" s="48" t="s">
        <v>192</v>
      </c>
      <c r="W134" s="42"/>
      <c r="X134" s="42"/>
      <c r="Y134" s="42"/>
      <c r="Z134" s="42"/>
      <c r="AA134" s="42"/>
      <c r="AB134" s="42"/>
      <c r="AC134" s="42"/>
      <c r="AD134" s="42"/>
      <c r="AE134" s="43"/>
      <c r="AF134" s="45">
        <v>0</v>
      </c>
      <c r="AG134" s="45"/>
      <c r="AH134" s="45"/>
      <c r="AI134" s="45"/>
      <c r="AJ134" s="45"/>
      <c r="AK134" s="45">
        <v>0</v>
      </c>
      <c r="AL134" s="45"/>
      <c r="AM134" s="45"/>
      <c r="AN134" s="45"/>
      <c r="AO134" s="45"/>
      <c r="AP134" s="45">
        <v>0</v>
      </c>
      <c r="AQ134" s="45"/>
      <c r="AR134" s="45"/>
      <c r="AS134" s="45"/>
      <c r="AT134" s="45"/>
      <c r="AU134" s="45">
        <v>0</v>
      </c>
      <c r="AV134" s="45"/>
      <c r="AW134" s="45"/>
      <c r="AX134" s="45"/>
      <c r="AY134" s="45"/>
      <c r="AZ134" s="45">
        <v>0</v>
      </c>
      <c r="BA134" s="45"/>
      <c r="BB134" s="45"/>
      <c r="BC134" s="45"/>
      <c r="BD134" s="45"/>
      <c r="BE134" s="45">
        <v>0</v>
      </c>
      <c r="BF134" s="45"/>
      <c r="BG134" s="45"/>
      <c r="BH134" s="45"/>
      <c r="BI134" s="45"/>
      <c r="BJ134" s="45">
        <v>0</v>
      </c>
      <c r="BK134" s="45"/>
      <c r="BL134" s="45"/>
      <c r="BM134" s="45"/>
      <c r="BN134" s="45"/>
      <c r="BO134" s="45">
        <v>2.4</v>
      </c>
      <c r="BP134" s="45"/>
      <c r="BQ134" s="45"/>
      <c r="BR134" s="45"/>
      <c r="BS134" s="45"/>
      <c r="BT134" s="45">
        <v>2.4</v>
      </c>
      <c r="BU134" s="45"/>
      <c r="BV134" s="45"/>
      <c r="BW134" s="45"/>
      <c r="BX134" s="45"/>
    </row>
    <row r="135" spans="1:76" s="25" customFormat="1" ht="45" customHeight="1" x14ac:dyDescent="0.2">
      <c r="A135" s="46">
        <v>0</v>
      </c>
      <c r="B135" s="47"/>
      <c r="C135" s="47"/>
      <c r="D135" s="48" t="s">
        <v>205</v>
      </c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3"/>
      <c r="Q135" s="49" t="s">
        <v>206</v>
      </c>
      <c r="R135" s="49"/>
      <c r="S135" s="49"/>
      <c r="T135" s="49"/>
      <c r="U135" s="49"/>
      <c r="V135" s="48" t="s">
        <v>192</v>
      </c>
      <c r="W135" s="42"/>
      <c r="X135" s="42"/>
      <c r="Y135" s="42"/>
      <c r="Z135" s="42"/>
      <c r="AA135" s="42"/>
      <c r="AB135" s="42"/>
      <c r="AC135" s="42"/>
      <c r="AD135" s="42"/>
      <c r="AE135" s="43"/>
      <c r="AF135" s="45">
        <v>0</v>
      </c>
      <c r="AG135" s="45"/>
      <c r="AH135" s="45"/>
      <c r="AI135" s="45"/>
      <c r="AJ135" s="45"/>
      <c r="AK135" s="45">
        <v>0</v>
      </c>
      <c r="AL135" s="45"/>
      <c r="AM135" s="45"/>
      <c r="AN135" s="45"/>
      <c r="AO135" s="45"/>
      <c r="AP135" s="45">
        <v>0</v>
      </c>
      <c r="AQ135" s="45"/>
      <c r="AR135" s="45"/>
      <c r="AS135" s="45"/>
      <c r="AT135" s="45"/>
      <c r="AU135" s="45">
        <v>0</v>
      </c>
      <c r="AV135" s="45"/>
      <c r="AW135" s="45"/>
      <c r="AX135" s="45"/>
      <c r="AY135" s="45"/>
      <c r="AZ135" s="45">
        <v>0</v>
      </c>
      <c r="BA135" s="45"/>
      <c r="BB135" s="45"/>
      <c r="BC135" s="45"/>
      <c r="BD135" s="45"/>
      <c r="BE135" s="45">
        <v>0</v>
      </c>
      <c r="BF135" s="45"/>
      <c r="BG135" s="45"/>
      <c r="BH135" s="45"/>
      <c r="BI135" s="45"/>
      <c r="BJ135" s="45">
        <v>4</v>
      </c>
      <c r="BK135" s="45"/>
      <c r="BL135" s="45"/>
      <c r="BM135" s="45"/>
      <c r="BN135" s="45"/>
      <c r="BO135" s="45">
        <v>0</v>
      </c>
      <c r="BP135" s="45"/>
      <c r="BQ135" s="45"/>
      <c r="BR135" s="45"/>
      <c r="BS135" s="45"/>
      <c r="BT135" s="45">
        <v>4</v>
      </c>
      <c r="BU135" s="45"/>
      <c r="BV135" s="45"/>
      <c r="BW135" s="45"/>
      <c r="BX135" s="45"/>
    </row>
    <row r="136" spans="1:76" s="25" customFormat="1" ht="30" customHeight="1" x14ac:dyDescent="0.2">
      <c r="A136" s="46">
        <v>0</v>
      </c>
      <c r="B136" s="47"/>
      <c r="C136" s="47"/>
      <c r="D136" s="48" t="s">
        <v>207</v>
      </c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3"/>
      <c r="Q136" s="49" t="s">
        <v>208</v>
      </c>
      <c r="R136" s="49"/>
      <c r="S136" s="49"/>
      <c r="T136" s="49"/>
      <c r="U136" s="49"/>
      <c r="V136" s="48" t="s">
        <v>192</v>
      </c>
      <c r="W136" s="42"/>
      <c r="X136" s="42"/>
      <c r="Y136" s="42"/>
      <c r="Z136" s="42"/>
      <c r="AA136" s="42"/>
      <c r="AB136" s="42"/>
      <c r="AC136" s="42"/>
      <c r="AD136" s="42"/>
      <c r="AE136" s="43"/>
      <c r="AF136" s="45">
        <v>0</v>
      </c>
      <c r="AG136" s="45"/>
      <c r="AH136" s="45"/>
      <c r="AI136" s="45"/>
      <c r="AJ136" s="45"/>
      <c r="AK136" s="45">
        <v>0</v>
      </c>
      <c r="AL136" s="45"/>
      <c r="AM136" s="45"/>
      <c r="AN136" s="45"/>
      <c r="AO136" s="45"/>
      <c r="AP136" s="45">
        <v>0</v>
      </c>
      <c r="AQ136" s="45"/>
      <c r="AR136" s="45"/>
      <c r="AS136" s="45"/>
      <c r="AT136" s="45"/>
      <c r="AU136" s="45">
        <v>0</v>
      </c>
      <c r="AV136" s="45"/>
      <c r="AW136" s="45"/>
      <c r="AX136" s="45"/>
      <c r="AY136" s="45"/>
      <c r="AZ136" s="45">
        <v>0</v>
      </c>
      <c r="BA136" s="45"/>
      <c r="BB136" s="45"/>
      <c r="BC136" s="45"/>
      <c r="BD136" s="45"/>
      <c r="BE136" s="45">
        <v>0</v>
      </c>
      <c r="BF136" s="45"/>
      <c r="BG136" s="45"/>
      <c r="BH136" s="45"/>
      <c r="BI136" s="45"/>
      <c r="BJ136" s="45">
        <v>1116.5</v>
      </c>
      <c r="BK136" s="45"/>
      <c r="BL136" s="45"/>
      <c r="BM136" s="45"/>
      <c r="BN136" s="45"/>
      <c r="BO136" s="45">
        <v>0</v>
      </c>
      <c r="BP136" s="45"/>
      <c r="BQ136" s="45"/>
      <c r="BR136" s="45"/>
      <c r="BS136" s="45"/>
      <c r="BT136" s="45">
        <v>1116.5</v>
      </c>
      <c r="BU136" s="45"/>
      <c r="BV136" s="45"/>
      <c r="BW136" s="45"/>
      <c r="BX136" s="45"/>
    </row>
    <row r="137" spans="1:76" s="6" customFormat="1" ht="15" customHeight="1" x14ac:dyDescent="0.2">
      <c r="A137" s="32">
        <v>0</v>
      </c>
      <c r="B137" s="33"/>
      <c r="C137" s="33"/>
      <c r="D137" s="51" t="s">
        <v>209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52"/>
      <c r="R137" s="52"/>
      <c r="S137" s="52"/>
      <c r="T137" s="52"/>
      <c r="U137" s="52"/>
      <c r="V137" s="51"/>
      <c r="W137" s="30"/>
      <c r="X137" s="30"/>
      <c r="Y137" s="30"/>
      <c r="Z137" s="30"/>
      <c r="AA137" s="30"/>
      <c r="AB137" s="30"/>
      <c r="AC137" s="30"/>
      <c r="AD137" s="30"/>
      <c r="AE137" s="31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</row>
    <row r="138" spans="1:76" s="25" customFormat="1" ht="42.75" customHeight="1" x14ac:dyDescent="0.2">
      <c r="A138" s="46">
        <v>0</v>
      </c>
      <c r="B138" s="47"/>
      <c r="C138" s="47"/>
      <c r="D138" s="48" t="s">
        <v>210</v>
      </c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3"/>
      <c r="Q138" s="49" t="s">
        <v>188</v>
      </c>
      <c r="R138" s="49"/>
      <c r="S138" s="49"/>
      <c r="T138" s="49"/>
      <c r="U138" s="49"/>
      <c r="V138" s="48" t="s">
        <v>211</v>
      </c>
      <c r="W138" s="42"/>
      <c r="X138" s="42"/>
      <c r="Y138" s="42"/>
      <c r="Z138" s="42"/>
      <c r="AA138" s="42"/>
      <c r="AB138" s="42"/>
      <c r="AC138" s="42"/>
      <c r="AD138" s="42"/>
      <c r="AE138" s="43"/>
      <c r="AF138" s="45">
        <v>400</v>
      </c>
      <c r="AG138" s="45"/>
      <c r="AH138" s="45"/>
      <c r="AI138" s="45"/>
      <c r="AJ138" s="45"/>
      <c r="AK138" s="45">
        <v>0</v>
      </c>
      <c r="AL138" s="45"/>
      <c r="AM138" s="45"/>
      <c r="AN138" s="45"/>
      <c r="AO138" s="45"/>
      <c r="AP138" s="45">
        <v>400</v>
      </c>
      <c r="AQ138" s="45"/>
      <c r="AR138" s="45"/>
      <c r="AS138" s="45"/>
      <c r="AT138" s="45"/>
      <c r="AU138" s="45">
        <v>500</v>
      </c>
      <c r="AV138" s="45"/>
      <c r="AW138" s="45"/>
      <c r="AX138" s="45"/>
      <c r="AY138" s="45"/>
      <c r="AZ138" s="45">
        <v>0</v>
      </c>
      <c r="BA138" s="45"/>
      <c r="BB138" s="45"/>
      <c r="BC138" s="45"/>
      <c r="BD138" s="45"/>
      <c r="BE138" s="45">
        <v>500</v>
      </c>
      <c r="BF138" s="45"/>
      <c r="BG138" s="45"/>
      <c r="BH138" s="45"/>
      <c r="BI138" s="45"/>
      <c r="BJ138" s="45">
        <v>500</v>
      </c>
      <c r="BK138" s="45"/>
      <c r="BL138" s="45"/>
      <c r="BM138" s="45"/>
      <c r="BN138" s="45"/>
      <c r="BO138" s="45">
        <v>500</v>
      </c>
      <c r="BP138" s="45"/>
      <c r="BQ138" s="45"/>
      <c r="BR138" s="45"/>
      <c r="BS138" s="45"/>
      <c r="BT138" s="45">
        <v>1000</v>
      </c>
      <c r="BU138" s="45"/>
      <c r="BV138" s="45"/>
      <c r="BW138" s="45"/>
      <c r="BX138" s="45"/>
    </row>
    <row r="139" spans="1:76" s="25" customFormat="1" ht="15" customHeight="1" x14ac:dyDescent="0.2">
      <c r="A139" s="46">
        <v>0</v>
      </c>
      <c r="B139" s="47"/>
      <c r="C139" s="47"/>
      <c r="D139" s="48" t="s">
        <v>212</v>
      </c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3"/>
      <c r="Q139" s="49" t="s">
        <v>188</v>
      </c>
      <c r="R139" s="49"/>
      <c r="S139" s="49"/>
      <c r="T139" s="49"/>
      <c r="U139" s="49"/>
      <c r="V139" s="48" t="s">
        <v>211</v>
      </c>
      <c r="W139" s="42"/>
      <c r="X139" s="42"/>
      <c r="Y139" s="42"/>
      <c r="Z139" s="42"/>
      <c r="AA139" s="42"/>
      <c r="AB139" s="42"/>
      <c r="AC139" s="42"/>
      <c r="AD139" s="42"/>
      <c r="AE139" s="43"/>
      <c r="AF139" s="45">
        <v>0</v>
      </c>
      <c r="AG139" s="45"/>
      <c r="AH139" s="45"/>
      <c r="AI139" s="45"/>
      <c r="AJ139" s="45"/>
      <c r="AK139" s="45">
        <v>0</v>
      </c>
      <c r="AL139" s="45"/>
      <c r="AM139" s="45"/>
      <c r="AN139" s="45"/>
      <c r="AO139" s="45"/>
      <c r="AP139" s="45">
        <v>0</v>
      </c>
      <c r="AQ139" s="45"/>
      <c r="AR139" s="45"/>
      <c r="AS139" s="45"/>
      <c r="AT139" s="45"/>
      <c r="AU139" s="45">
        <v>0</v>
      </c>
      <c r="AV139" s="45"/>
      <c r="AW139" s="45"/>
      <c r="AX139" s="45"/>
      <c r="AY139" s="45"/>
      <c r="AZ139" s="45">
        <v>49613</v>
      </c>
      <c r="BA139" s="45"/>
      <c r="BB139" s="45"/>
      <c r="BC139" s="45"/>
      <c r="BD139" s="45"/>
      <c r="BE139" s="45">
        <v>49613</v>
      </c>
      <c r="BF139" s="45"/>
      <c r="BG139" s="45"/>
      <c r="BH139" s="45"/>
      <c r="BI139" s="45"/>
      <c r="BJ139" s="45">
        <v>0</v>
      </c>
      <c r="BK139" s="45"/>
      <c r="BL139" s="45"/>
      <c r="BM139" s="45"/>
      <c r="BN139" s="45"/>
      <c r="BO139" s="45">
        <v>0</v>
      </c>
      <c r="BP139" s="45"/>
      <c r="BQ139" s="45"/>
      <c r="BR139" s="45"/>
      <c r="BS139" s="45"/>
      <c r="BT139" s="45">
        <v>0</v>
      </c>
      <c r="BU139" s="45"/>
      <c r="BV139" s="45"/>
      <c r="BW139" s="45"/>
      <c r="BX139" s="45"/>
    </row>
    <row r="140" spans="1:76" s="25" customFormat="1" ht="30" customHeight="1" x14ac:dyDescent="0.2">
      <c r="A140" s="46">
        <v>0</v>
      </c>
      <c r="B140" s="47"/>
      <c r="C140" s="47"/>
      <c r="D140" s="48" t="s">
        <v>213</v>
      </c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3"/>
      <c r="Q140" s="49" t="s">
        <v>188</v>
      </c>
      <c r="R140" s="49"/>
      <c r="S140" s="49"/>
      <c r="T140" s="49"/>
      <c r="U140" s="49"/>
      <c r="V140" s="48" t="s">
        <v>214</v>
      </c>
      <c r="W140" s="42"/>
      <c r="X140" s="42"/>
      <c r="Y140" s="42"/>
      <c r="Z140" s="42"/>
      <c r="AA140" s="42"/>
      <c r="AB140" s="42"/>
      <c r="AC140" s="42"/>
      <c r="AD140" s="42"/>
      <c r="AE140" s="43"/>
      <c r="AF140" s="45">
        <v>0</v>
      </c>
      <c r="AG140" s="45"/>
      <c r="AH140" s="45"/>
      <c r="AI140" s="45"/>
      <c r="AJ140" s="45"/>
      <c r="AK140" s="45">
        <v>0</v>
      </c>
      <c r="AL140" s="45"/>
      <c r="AM140" s="45"/>
      <c r="AN140" s="45"/>
      <c r="AO140" s="45"/>
      <c r="AP140" s="45">
        <v>0</v>
      </c>
      <c r="AQ140" s="45"/>
      <c r="AR140" s="45"/>
      <c r="AS140" s="45"/>
      <c r="AT140" s="45"/>
      <c r="AU140" s="45">
        <v>0</v>
      </c>
      <c r="AV140" s="45"/>
      <c r="AW140" s="45"/>
      <c r="AX140" s="45"/>
      <c r="AY140" s="45"/>
      <c r="AZ140" s="45">
        <v>0</v>
      </c>
      <c r="BA140" s="45"/>
      <c r="BB140" s="45"/>
      <c r="BC140" s="45"/>
      <c r="BD140" s="45"/>
      <c r="BE140" s="45">
        <v>0</v>
      </c>
      <c r="BF140" s="45"/>
      <c r="BG140" s="45"/>
      <c r="BH140" s="45"/>
      <c r="BI140" s="45"/>
      <c r="BJ140" s="45">
        <v>50000</v>
      </c>
      <c r="BK140" s="45"/>
      <c r="BL140" s="45"/>
      <c r="BM140" s="45"/>
      <c r="BN140" s="45"/>
      <c r="BO140" s="45">
        <v>0</v>
      </c>
      <c r="BP140" s="45"/>
      <c r="BQ140" s="45"/>
      <c r="BR140" s="45"/>
      <c r="BS140" s="45"/>
      <c r="BT140" s="45">
        <v>50000</v>
      </c>
      <c r="BU140" s="45"/>
      <c r="BV140" s="45"/>
      <c r="BW140" s="45"/>
      <c r="BX140" s="45"/>
    </row>
    <row r="141" spans="1:76" s="25" customFormat="1" ht="15" customHeight="1" x14ac:dyDescent="0.2">
      <c r="A141" s="46">
        <v>0</v>
      </c>
      <c r="B141" s="47"/>
      <c r="C141" s="47"/>
      <c r="D141" s="48" t="s">
        <v>215</v>
      </c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3"/>
      <c r="Q141" s="49" t="s">
        <v>188</v>
      </c>
      <c r="R141" s="49"/>
      <c r="S141" s="49"/>
      <c r="T141" s="49"/>
      <c r="U141" s="49"/>
      <c r="V141" s="48" t="s">
        <v>214</v>
      </c>
      <c r="W141" s="42"/>
      <c r="X141" s="42"/>
      <c r="Y141" s="42"/>
      <c r="Z141" s="42"/>
      <c r="AA141" s="42"/>
      <c r="AB141" s="42"/>
      <c r="AC141" s="42"/>
      <c r="AD141" s="42"/>
      <c r="AE141" s="43"/>
      <c r="AF141" s="45">
        <v>0</v>
      </c>
      <c r="AG141" s="45"/>
      <c r="AH141" s="45"/>
      <c r="AI141" s="45"/>
      <c r="AJ141" s="45"/>
      <c r="AK141" s="45">
        <v>0</v>
      </c>
      <c r="AL141" s="45"/>
      <c r="AM141" s="45"/>
      <c r="AN141" s="45"/>
      <c r="AO141" s="45"/>
      <c r="AP141" s="45">
        <v>0</v>
      </c>
      <c r="AQ141" s="45"/>
      <c r="AR141" s="45"/>
      <c r="AS141" s="45"/>
      <c r="AT141" s="45"/>
      <c r="AU141" s="45">
        <v>0</v>
      </c>
      <c r="AV141" s="45"/>
      <c r="AW141" s="45"/>
      <c r="AX141" s="45"/>
      <c r="AY141" s="45"/>
      <c r="AZ141" s="45">
        <v>0</v>
      </c>
      <c r="BA141" s="45"/>
      <c r="BB141" s="45"/>
      <c r="BC141" s="45"/>
      <c r="BD141" s="45"/>
      <c r="BE141" s="45">
        <v>0</v>
      </c>
      <c r="BF141" s="45"/>
      <c r="BG141" s="45"/>
      <c r="BH141" s="45"/>
      <c r="BI141" s="45"/>
      <c r="BJ141" s="45">
        <v>600</v>
      </c>
      <c r="BK141" s="45"/>
      <c r="BL141" s="45"/>
      <c r="BM141" s="45"/>
      <c r="BN141" s="45"/>
      <c r="BO141" s="45">
        <v>0</v>
      </c>
      <c r="BP141" s="45"/>
      <c r="BQ141" s="45"/>
      <c r="BR141" s="45"/>
      <c r="BS141" s="45"/>
      <c r="BT141" s="45">
        <v>600</v>
      </c>
      <c r="BU141" s="45"/>
      <c r="BV141" s="45"/>
      <c r="BW141" s="45"/>
      <c r="BX141" s="45"/>
    </row>
    <row r="142" spans="1:76" s="6" customFormat="1" ht="15" customHeight="1" x14ac:dyDescent="0.2">
      <c r="A142" s="32">
        <v>0</v>
      </c>
      <c r="B142" s="33"/>
      <c r="C142" s="33"/>
      <c r="D142" s="51" t="s">
        <v>216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1"/>
      <c r="Q142" s="52"/>
      <c r="R142" s="52"/>
      <c r="S142" s="52"/>
      <c r="T142" s="52"/>
      <c r="U142" s="52"/>
      <c r="V142" s="51"/>
      <c r="W142" s="30"/>
      <c r="X142" s="30"/>
      <c r="Y142" s="30"/>
      <c r="Z142" s="30"/>
      <c r="AA142" s="30"/>
      <c r="AB142" s="30"/>
      <c r="AC142" s="30"/>
      <c r="AD142" s="30"/>
      <c r="AE142" s="31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</row>
    <row r="143" spans="1:76" s="25" customFormat="1" ht="57" customHeight="1" x14ac:dyDescent="0.2">
      <c r="A143" s="46">
        <v>0</v>
      </c>
      <c r="B143" s="47"/>
      <c r="C143" s="47"/>
      <c r="D143" s="48" t="s">
        <v>217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3"/>
      <c r="Q143" s="49" t="s">
        <v>218</v>
      </c>
      <c r="R143" s="49"/>
      <c r="S143" s="49"/>
      <c r="T143" s="49"/>
      <c r="U143" s="49"/>
      <c r="V143" s="48" t="s">
        <v>211</v>
      </c>
      <c r="W143" s="42"/>
      <c r="X143" s="42"/>
      <c r="Y143" s="42"/>
      <c r="Z143" s="42"/>
      <c r="AA143" s="42"/>
      <c r="AB143" s="42"/>
      <c r="AC143" s="42"/>
      <c r="AD143" s="42"/>
      <c r="AE143" s="43"/>
      <c r="AF143" s="45">
        <v>100</v>
      </c>
      <c r="AG143" s="45"/>
      <c r="AH143" s="45"/>
      <c r="AI143" s="45"/>
      <c r="AJ143" s="45"/>
      <c r="AK143" s="45">
        <v>0</v>
      </c>
      <c r="AL143" s="45"/>
      <c r="AM143" s="45"/>
      <c r="AN143" s="45"/>
      <c r="AO143" s="45"/>
      <c r="AP143" s="45">
        <v>100</v>
      </c>
      <c r="AQ143" s="45"/>
      <c r="AR143" s="45"/>
      <c r="AS143" s="45"/>
      <c r="AT143" s="45"/>
      <c r="AU143" s="45">
        <v>100</v>
      </c>
      <c r="AV143" s="45"/>
      <c r="AW143" s="45"/>
      <c r="AX143" s="45"/>
      <c r="AY143" s="45"/>
      <c r="AZ143" s="45">
        <v>0</v>
      </c>
      <c r="BA143" s="45"/>
      <c r="BB143" s="45"/>
      <c r="BC143" s="45"/>
      <c r="BD143" s="45"/>
      <c r="BE143" s="45">
        <v>100</v>
      </c>
      <c r="BF143" s="45"/>
      <c r="BG143" s="45"/>
      <c r="BH143" s="45"/>
      <c r="BI143" s="45"/>
      <c r="BJ143" s="45">
        <v>2.5</v>
      </c>
      <c r="BK143" s="45"/>
      <c r="BL143" s="45"/>
      <c r="BM143" s="45"/>
      <c r="BN143" s="45"/>
      <c r="BO143" s="45">
        <v>2.5</v>
      </c>
      <c r="BP143" s="45"/>
      <c r="BQ143" s="45"/>
      <c r="BR143" s="45"/>
      <c r="BS143" s="45"/>
      <c r="BT143" s="45">
        <v>2.5</v>
      </c>
      <c r="BU143" s="45"/>
      <c r="BV143" s="45"/>
      <c r="BW143" s="45"/>
      <c r="BX143" s="45"/>
    </row>
    <row r="144" spans="1:76" s="25" customFormat="1" ht="15" customHeight="1" x14ac:dyDescent="0.2">
      <c r="A144" s="46">
        <v>0</v>
      </c>
      <c r="B144" s="47"/>
      <c r="C144" s="47"/>
      <c r="D144" s="48" t="s">
        <v>219</v>
      </c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3"/>
      <c r="Q144" s="49" t="s">
        <v>218</v>
      </c>
      <c r="R144" s="49"/>
      <c r="S144" s="49"/>
      <c r="T144" s="49"/>
      <c r="U144" s="49"/>
      <c r="V144" s="48" t="s">
        <v>211</v>
      </c>
      <c r="W144" s="42"/>
      <c r="X144" s="42"/>
      <c r="Y144" s="42"/>
      <c r="Z144" s="42"/>
      <c r="AA144" s="42"/>
      <c r="AB144" s="42"/>
      <c r="AC144" s="42"/>
      <c r="AD144" s="42"/>
      <c r="AE144" s="43"/>
      <c r="AF144" s="45">
        <v>0</v>
      </c>
      <c r="AG144" s="45"/>
      <c r="AH144" s="45"/>
      <c r="AI144" s="45"/>
      <c r="AJ144" s="45"/>
      <c r="AK144" s="45">
        <v>0</v>
      </c>
      <c r="AL144" s="45"/>
      <c r="AM144" s="45"/>
      <c r="AN144" s="45"/>
      <c r="AO144" s="45"/>
      <c r="AP144" s="45">
        <v>0</v>
      </c>
      <c r="AQ144" s="45"/>
      <c r="AR144" s="45"/>
      <c r="AS144" s="45"/>
      <c r="AT144" s="45"/>
      <c r="AU144" s="45">
        <v>0</v>
      </c>
      <c r="AV144" s="45"/>
      <c r="AW144" s="45"/>
      <c r="AX144" s="45"/>
      <c r="AY144" s="45"/>
      <c r="AZ144" s="45">
        <v>100</v>
      </c>
      <c r="BA144" s="45"/>
      <c r="BB144" s="45"/>
      <c r="BC144" s="45"/>
      <c r="BD144" s="45"/>
      <c r="BE144" s="45">
        <v>100</v>
      </c>
      <c r="BF144" s="45"/>
      <c r="BG144" s="45"/>
      <c r="BH144" s="45"/>
      <c r="BI144" s="45"/>
      <c r="BJ144" s="45">
        <v>0</v>
      </c>
      <c r="BK144" s="45"/>
      <c r="BL144" s="45"/>
      <c r="BM144" s="45"/>
      <c r="BN144" s="45"/>
      <c r="BO144" s="45">
        <v>0</v>
      </c>
      <c r="BP144" s="45"/>
      <c r="BQ144" s="45"/>
      <c r="BR144" s="45"/>
      <c r="BS144" s="45"/>
      <c r="BT144" s="45">
        <v>0</v>
      </c>
      <c r="BU144" s="45"/>
      <c r="BV144" s="45"/>
      <c r="BW144" s="45"/>
      <c r="BX144" s="45"/>
    </row>
    <row r="146" spans="1:79" ht="14.25" customHeight="1" x14ac:dyDescent="0.2">
      <c r="A146" s="72" t="s">
        <v>271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</row>
    <row r="147" spans="1:79" ht="23.1" customHeight="1" x14ac:dyDescent="0.2">
      <c r="A147" s="90" t="s">
        <v>6</v>
      </c>
      <c r="B147" s="91"/>
      <c r="C147" s="91"/>
      <c r="D147" s="49" t="s">
        <v>9</v>
      </c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 t="s">
        <v>8</v>
      </c>
      <c r="R147" s="49"/>
      <c r="S147" s="49"/>
      <c r="T147" s="49"/>
      <c r="U147" s="49"/>
      <c r="V147" s="49" t="s">
        <v>7</v>
      </c>
      <c r="W147" s="49"/>
      <c r="X147" s="49"/>
      <c r="Y147" s="49"/>
      <c r="Z147" s="49"/>
      <c r="AA147" s="49"/>
      <c r="AB147" s="49"/>
      <c r="AC147" s="49"/>
      <c r="AD147" s="49"/>
      <c r="AE147" s="49"/>
      <c r="AF147" s="85" t="s">
        <v>262</v>
      </c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7"/>
      <c r="AU147" s="85" t="s">
        <v>267</v>
      </c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7"/>
    </row>
    <row r="148" spans="1:79" ht="28.5" customHeight="1" x14ac:dyDescent="0.2">
      <c r="A148" s="93"/>
      <c r="B148" s="94"/>
      <c r="C148" s="94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 t="s">
        <v>4</v>
      </c>
      <c r="AG148" s="49"/>
      <c r="AH148" s="49"/>
      <c r="AI148" s="49"/>
      <c r="AJ148" s="49"/>
      <c r="AK148" s="49" t="s">
        <v>3</v>
      </c>
      <c r="AL148" s="49"/>
      <c r="AM148" s="49"/>
      <c r="AN148" s="49"/>
      <c r="AO148" s="49"/>
      <c r="AP148" s="49" t="s">
        <v>123</v>
      </c>
      <c r="AQ148" s="49"/>
      <c r="AR148" s="49"/>
      <c r="AS148" s="49"/>
      <c r="AT148" s="49"/>
      <c r="AU148" s="49" t="s">
        <v>4</v>
      </c>
      <c r="AV148" s="49"/>
      <c r="AW148" s="49"/>
      <c r="AX148" s="49"/>
      <c r="AY148" s="49"/>
      <c r="AZ148" s="49" t="s">
        <v>3</v>
      </c>
      <c r="BA148" s="49"/>
      <c r="BB148" s="49"/>
      <c r="BC148" s="49"/>
      <c r="BD148" s="49"/>
      <c r="BE148" s="49" t="s">
        <v>90</v>
      </c>
      <c r="BF148" s="49"/>
      <c r="BG148" s="49"/>
      <c r="BH148" s="49"/>
      <c r="BI148" s="49"/>
    </row>
    <row r="149" spans="1:79" ht="15" customHeight="1" x14ac:dyDescent="0.2">
      <c r="A149" s="85">
        <v>1</v>
      </c>
      <c r="B149" s="86"/>
      <c r="C149" s="86"/>
      <c r="D149" s="49">
        <v>2</v>
      </c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>
        <v>3</v>
      </c>
      <c r="R149" s="49"/>
      <c r="S149" s="49"/>
      <c r="T149" s="49"/>
      <c r="U149" s="49"/>
      <c r="V149" s="49">
        <v>4</v>
      </c>
      <c r="W149" s="49"/>
      <c r="X149" s="49"/>
      <c r="Y149" s="49"/>
      <c r="Z149" s="49"/>
      <c r="AA149" s="49"/>
      <c r="AB149" s="49"/>
      <c r="AC149" s="49"/>
      <c r="AD149" s="49"/>
      <c r="AE149" s="49"/>
      <c r="AF149" s="49">
        <v>5</v>
      </c>
      <c r="AG149" s="49"/>
      <c r="AH149" s="49"/>
      <c r="AI149" s="49"/>
      <c r="AJ149" s="49"/>
      <c r="AK149" s="49">
        <v>6</v>
      </c>
      <c r="AL149" s="49"/>
      <c r="AM149" s="49"/>
      <c r="AN149" s="49"/>
      <c r="AO149" s="49"/>
      <c r="AP149" s="49">
        <v>7</v>
      </c>
      <c r="AQ149" s="49"/>
      <c r="AR149" s="49"/>
      <c r="AS149" s="49"/>
      <c r="AT149" s="49"/>
      <c r="AU149" s="49">
        <v>8</v>
      </c>
      <c r="AV149" s="49"/>
      <c r="AW149" s="49"/>
      <c r="AX149" s="49"/>
      <c r="AY149" s="49"/>
      <c r="AZ149" s="49">
        <v>9</v>
      </c>
      <c r="BA149" s="49"/>
      <c r="BB149" s="49"/>
      <c r="BC149" s="49"/>
      <c r="BD149" s="49"/>
      <c r="BE149" s="49">
        <v>10</v>
      </c>
      <c r="BF149" s="49"/>
      <c r="BG149" s="49"/>
      <c r="BH149" s="49"/>
      <c r="BI149" s="49"/>
    </row>
    <row r="150" spans="1:79" ht="15.75" hidden="1" customHeight="1" x14ac:dyDescent="0.2">
      <c r="A150" s="99" t="s">
        <v>154</v>
      </c>
      <c r="B150" s="100"/>
      <c r="C150" s="100"/>
      <c r="D150" s="49" t="s">
        <v>57</v>
      </c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 t="s">
        <v>70</v>
      </c>
      <c r="R150" s="49"/>
      <c r="S150" s="49"/>
      <c r="T150" s="49"/>
      <c r="U150" s="49"/>
      <c r="V150" s="49" t="s">
        <v>71</v>
      </c>
      <c r="W150" s="49"/>
      <c r="X150" s="49"/>
      <c r="Y150" s="49"/>
      <c r="Z150" s="49"/>
      <c r="AA150" s="49"/>
      <c r="AB150" s="49"/>
      <c r="AC150" s="49"/>
      <c r="AD150" s="49"/>
      <c r="AE150" s="49"/>
      <c r="AF150" s="76" t="s">
        <v>107</v>
      </c>
      <c r="AG150" s="76"/>
      <c r="AH150" s="76"/>
      <c r="AI150" s="76"/>
      <c r="AJ150" s="76"/>
      <c r="AK150" s="74" t="s">
        <v>108</v>
      </c>
      <c r="AL150" s="74"/>
      <c r="AM150" s="74"/>
      <c r="AN150" s="74"/>
      <c r="AO150" s="74"/>
      <c r="AP150" s="96" t="s">
        <v>186</v>
      </c>
      <c r="AQ150" s="96"/>
      <c r="AR150" s="96"/>
      <c r="AS150" s="96"/>
      <c r="AT150" s="96"/>
      <c r="AU150" s="76" t="s">
        <v>109</v>
      </c>
      <c r="AV150" s="76"/>
      <c r="AW150" s="76"/>
      <c r="AX150" s="76"/>
      <c r="AY150" s="76"/>
      <c r="AZ150" s="74" t="s">
        <v>110</v>
      </c>
      <c r="BA150" s="74"/>
      <c r="BB150" s="74"/>
      <c r="BC150" s="74"/>
      <c r="BD150" s="74"/>
      <c r="BE150" s="96" t="s">
        <v>186</v>
      </c>
      <c r="BF150" s="96"/>
      <c r="BG150" s="96"/>
      <c r="BH150" s="96"/>
      <c r="BI150" s="96"/>
      <c r="CA150" t="s">
        <v>39</v>
      </c>
    </row>
    <row r="151" spans="1:79" s="6" customFormat="1" ht="14.25" x14ac:dyDescent="0.2">
      <c r="A151" s="32">
        <v>0</v>
      </c>
      <c r="B151" s="33"/>
      <c r="C151" s="33"/>
      <c r="D151" s="52" t="s">
        <v>185</v>
      </c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CA151" s="6" t="s">
        <v>40</v>
      </c>
    </row>
    <row r="152" spans="1:79" s="25" customFormat="1" ht="28.5" customHeight="1" x14ac:dyDescent="0.2">
      <c r="A152" s="46">
        <v>0</v>
      </c>
      <c r="B152" s="47"/>
      <c r="C152" s="47"/>
      <c r="D152" s="48" t="s">
        <v>187</v>
      </c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3"/>
      <c r="Q152" s="49" t="s">
        <v>188</v>
      </c>
      <c r="R152" s="49"/>
      <c r="S152" s="49"/>
      <c r="T152" s="49"/>
      <c r="U152" s="49"/>
      <c r="V152" s="49" t="s">
        <v>189</v>
      </c>
      <c r="W152" s="49"/>
      <c r="X152" s="49"/>
      <c r="Y152" s="49"/>
      <c r="Z152" s="49"/>
      <c r="AA152" s="49"/>
      <c r="AB152" s="49"/>
      <c r="AC152" s="49"/>
      <c r="AD152" s="49"/>
      <c r="AE152" s="49"/>
      <c r="AF152" s="45">
        <v>0</v>
      </c>
      <c r="AG152" s="45"/>
      <c r="AH152" s="45"/>
      <c r="AI152" s="45"/>
      <c r="AJ152" s="45"/>
      <c r="AK152" s="45">
        <v>0</v>
      </c>
      <c r="AL152" s="45"/>
      <c r="AM152" s="45"/>
      <c r="AN152" s="45"/>
      <c r="AO152" s="45"/>
      <c r="AP152" s="45">
        <v>0</v>
      </c>
      <c r="AQ152" s="45"/>
      <c r="AR152" s="45"/>
      <c r="AS152" s="45"/>
      <c r="AT152" s="45"/>
      <c r="AU152" s="45">
        <v>0</v>
      </c>
      <c r="AV152" s="45"/>
      <c r="AW152" s="45"/>
      <c r="AX152" s="45"/>
      <c r="AY152" s="45"/>
      <c r="AZ152" s="45">
        <v>0</v>
      </c>
      <c r="BA152" s="45"/>
      <c r="BB152" s="45"/>
      <c r="BC152" s="45"/>
      <c r="BD152" s="45"/>
      <c r="BE152" s="45">
        <v>0</v>
      </c>
      <c r="BF152" s="45"/>
      <c r="BG152" s="45"/>
      <c r="BH152" s="45"/>
      <c r="BI152" s="45"/>
    </row>
    <row r="153" spans="1:79" s="25" customFormat="1" ht="30" customHeight="1" x14ac:dyDescent="0.2">
      <c r="A153" s="46">
        <v>0</v>
      </c>
      <c r="B153" s="47"/>
      <c r="C153" s="47"/>
      <c r="D153" s="48" t="s">
        <v>190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3"/>
      <c r="Q153" s="49" t="s">
        <v>188</v>
      </c>
      <c r="R153" s="49"/>
      <c r="S153" s="49"/>
      <c r="T153" s="49"/>
      <c r="U153" s="49"/>
      <c r="V153" s="49" t="s">
        <v>189</v>
      </c>
      <c r="W153" s="49"/>
      <c r="X153" s="49"/>
      <c r="Y153" s="49"/>
      <c r="Z153" s="49"/>
      <c r="AA153" s="49"/>
      <c r="AB153" s="49"/>
      <c r="AC153" s="49"/>
      <c r="AD153" s="49"/>
      <c r="AE153" s="49"/>
      <c r="AF153" s="45">
        <v>0</v>
      </c>
      <c r="AG153" s="45"/>
      <c r="AH153" s="45"/>
      <c r="AI153" s="45"/>
      <c r="AJ153" s="45"/>
      <c r="AK153" s="45">
        <v>0</v>
      </c>
      <c r="AL153" s="45"/>
      <c r="AM153" s="45"/>
      <c r="AN153" s="45"/>
      <c r="AO153" s="45"/>
      <c r="AP153" s="45">
        <v>0</v>
      </c>
      <c r="AQ153" s="45"/>
      <c r="AR153" s="45"/>
      <c r="AS153" s="45"/>
      <c r="AT153" s="45"/>
      <c r="AU153" s="45">
        <v>0</v>
      </c>
      <c r="AV153" s="45"/>
      <c r="AW153" s="45"/>
      <c r="AX153" s="45"/>
      <c r="AY153" s="45"/>
      <c r="AZ153" s="45">
        <v>0</v>
      </c>
      <c r="BA153" s="45"/>
      <c r="BB153" s="45"/>
      <c r="BC153" s="45"/>
      <c r="BD153" s="45"/>
      <c r="BE153" s="45">
        <v>0</v>
      </c>
      <c r="BF153" s="45"/>
      <c r="BG153" s="45"/>
      <c r="BH153" s="45"/>
      <c r="BI153" s="45"/>
    </row>
    <row r="154" spans="1:79" s="25" customFormat="1" ht="45" customHeight="1" x14ac:dyDescent="0.2">
      <c r="A154" s="46">
        <v>0</v>
      </c>
      <c r="B154" s="47"/>
      <c r="C154" s="47"/>
      <c r="D154" s="48" t="s">
        <v>191</v>
      </c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3"/>
      <c r="Q154" s="49" t="s">
        <v>188</v>
      </c>
      <c r="R154" s="49"/>
      <c r="S154" s="49"/>
      <c r="T154" s="49"/>
      <c r="U154" s="49"/>
      <c r="V154" s="48" t="s">
        <v>192</v>
      </c>
      <c r="W154" s="42"/>
      <c r="X154" s="42"/>
      <c r="Y154" s="42"/>
      <c r="Z154" s="42"/>
      <c r="AA154" s="42"/>
      <c r="AB154" s="42"/>
      <c r="AC154" s="42"/>
      <c r="AD154" s="42"/>
      <c r="AE154" s="43"/>
      <c r="AF154" s="45">
        <v>6000000</v>
      </c>
      <c r="AG154" s="45"/>
      <c r="AH154" s="45"/>
      <c r="AI154" s="45"/>
      <c r="AJ154" s="45"/>
      <c r="AK154" s="45">
        <v>0</v>
      </c>
      <c r="AL154" s="45"/>
      <c r="AM154" s="45"/>
      <c r="AN154" s="45"/>
      <c r="AO154" s="45"/>
      <c r="AP154" s="45">
        <v>6000000</v>
      </c>
      <c r="AQ154" s="45"/>
      <c r="AR154" s="45"/>
      <c r="AS154" s="45"/>
      <c r="AT154" s="45"/>
      <c r="AU154" s="45">
        <v>6000000</v>
      </c>
      <c r="AV154" s="45"/>
      <c r="AW154" s="45"/>
      <c r="AX154" s="45"/>
      <c r="AY154" s="45"/>
      <c r="AZ154" s="45">
        <v>0</v>
      </c>
      <c r="BA154" s="45"/>
      <c r="BB154" s="45"/>
      <c r="BC154" s="45"/>
      <c r="BD154" s="45"/>
      <c r="BE154" s="45">
        <v>6000000</v>
      </c>
      <c r="BF154" s="45"/>
      <c r="BG154" s="45"/>
      <c r="BH154" s="45"/>
      <c r="BI154" s="45"/>
    </row>
    <row r="155" spans="1:79" s="25" customFormat="1" ht="45" customHeight="1" x14ac:dyDescent="0.2">
      <c r="A155" s="46">
        <v>0</v>
      </c>
      <c r="B155" s="47"/>
      <c r="C155" s="47"/>
      <c r="D155" s="48" t="s">
        <v>193</v>
      </c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3"/>
      <c r="Q155" s="49" t="s">
        <v>188</v>
      </c>
      <c r="R155" s="49"/>
      <c r="S155" s="49"/>
      <c r="T155" s="49"/>
      <c r="U155" s="49"/>
      <c r="V155" s="48" t="s">
        <v>192</v>
      </c>
      <c r="W155" s="42"/>
      <c r="X155" s="42"/>
      <c r="Y155" s="42"/>
      <c r="Z155" s="42"/>
      <c r="AA155" s="42"/>
      <c r="AB155" s="42"/>
      <c r="AC155" s="42"/>
      <c r="AD155" s="42"/>
      <c r="AE155" s="43"/>
      <c r="AF155" s="45">
        <v>0</v>
      </c>
      <c r="AG155" s="45"/>
      <c r="AH155" s="45"/>
      <c r="AI155" s="45"/>
      <c r="AJ155" s="45"/>
      <c r="AK155" s="45">
        <v>3000000</v>
      </c>
      <c r="AL155" s="45"/>
      <c r="AM155" s="45"/>
      <c r="AN155" s="45"/>
      <c r="AO155" s="45"/>
      <c r="AP155" s="45">
        <v>3000000</v>
      </c>
      <c r="AQ155" s="45"/>
      <c r="AR155" s="45"/>
      <c r="AS155" s="45"/>
      <c r="AT155" s="45"/>
      <c r="AU155" s="45">
        <v>0</v>
      </c>
      <c r="AV155" s="45"/>
      <c r="AW155" s="45"/>
      <c r="AX155" s="45"/>
      <c r="AY155" s="45"/>
      <c r="AZ155" s="45">
        <v>3000000</v>
      </c>
      <c r="BA155" s="45"/>
      <c r="BB155" s="45"/>
      <c r="BC155" s="45"/>
      <c r="BD155" s="45"/>
      <c r="BE155" s="45">
        <v>3000000</v>
      </c>
      <c r="BF155" s="45"/>
      <c r="BG155" s="45"/>
      <c r="BH155" s="45"/>
      <c r="BI155" s="45"/>
    </row>
    <row r="156" spans="1:79" s="25" customFormat="1" ht="30" customHeight="1" x14ac:dyDescent="0.2">
      <c r="A156" s="46">
        <v>0</v>
      </c>
      <c r="B156" s="47"/>
      <c r="C156" s="47"/>
      <c r="D156" s="48" t="s">
        <v>194</v>
      </c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3"/>
      <c r="Q156" s="49" t="s">
        <v>188</v>
      </c>
      <c r="R156" s="49"/>
      <c r="S156" s="49"/>
      <c r="T156" s="49"/>
      <c r="U156" s="49"/>
      <c r="V156" s="48" t="s">
        <v>192</v>
      </c>
      <c r="W156" s="42"/>
      <c r="X156" s="42"/>
      <c r="Y156" s="42"/>
      <c r="Z156" s="42"/>
      <c r="AA156" s="42"/>
      <c r="AB156" s="42"/>
      <c r="AC156" s="42"/>
      <c r="AD156" s="42"/>
      <c r="AE156" s="43"/>
      <c r="AF156" s="45">
        <v>200000</v>
      </c>
      <c r="AG156" s="45"/>
      <c r="AH156" s="45"/>
      <c r="AI156" s="45"/>
      <c r="AJ156" s="45"/>
      <c r="AK156" s="45">
        <v>0</v>
      </c>
      <c r="AL156" s="45"/>
      <c r="AM156" s="45"/>
      <c r="AN156" s="45"/>
      <c r="AO156" s="45"/>
      <c r="AP156" s="45">
        <v>200000</v>
      </c>
      <c r="AQ156" s="45"/>
      <c r="AR156" s="45"/>
      <c r="AS156" s="45"/>
      <c r="AT156" s="45"/>
      <c r="AU156" s="45">
        <v>200000</v>
      </c>
      <c r="AV156" s="45"/>
      <c r="AW156" s="45"/>
      <c r="AX156" s="45"/>
      <c r="AY156" s="45"/>
      <c r="AZ156" s="45">
        <v>0</v>
      </c>
      <c r="BA156" s="45"/>
      <c r="BB156" s="45"/>
      <c r="BC156" s="45"/>
      <c r="BD156" s="45"/>
      <c r="BE156" s="45">
        <v>200000</v>
      </c>
      <c r="BF156" s="45"/>
      <c r="BG156" s="45"/>
      <c r="BH156" s="45"/>
      <c r="BI156" s="45"/>
    </row>
    <row r="157" spans="1:79" s="25" customFormat="1" ht="15" customHeight="1" x14ac:dyDescent="0.2">
      <c r="A157" s="46">
        <v>0</v>
      </c>
      <c r="B157" s="47"/>
      <c r="C157" s="47"/>
      <c r="D157" s="48" t="s">
        <v>195</v>
      </c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3"/>
      <c r="Q157" s="49" t="s">
        <v>188</v>
      </c>
      <c r="R157" s="49"/>
      <c r="S157" s="49"/>
      <c r="T157" s="49"/>
      <c r="U157" s="49"/>
      <c r="V157" s="48" t="s">
        <v>192</v>
      </c>
      <c r="W157" s="42"/>
      <c r="X157" s="42"/>
      <c r="Y157" s="42"/>
      <c r="Z157" s="42"/>
      <c r="AA157" s="42"/>
      <c r="AB157" s="42"/>
      <c r="AC157" s="42"/>
      <c r="AD157" s="42"/>
      <c r="AE157" s="43"/>
      <c r="AF157" s="45">
        <v>800000</v>
      </c>
      <c r="AG157" s="45"/>
      <c r="AH157" s="45"/>
      <c r="AI157" s="45"/>
      <c r="AJ157" s="45"/>
      <c r="AK157" s="45">
        <v>0</v>
      </c>
      <c r="AL157" s="45"/>
      <c r="AM157" s="45"/>
      <c r="AN157" s="45"/>
      <c r="AO157" s="45"/>
      <c r="AP157" s="45">
        <v>800000</v>
      </c>
      <c r="AQ157" s="45"/>
      <c r="AR157" s="45"/>
      <c r="AS157" s="45"/>
      <c r="AT157" s="45"/>
      <c r="AU157" s="45">
        <v>800000</v>
      </c>
      <c r="AV157" s="45"/>
      <c r="AW157" s="45"/>
      <c r="AX157" s="45"/>
      <c r="AY157" s="45"/>
      <c r="AZ157" s="45">
        <v>0</v>
      </c>
      <c r="BA157" s="45"/>
      <c r="BB157" s="45"/>
      <c r="BC157" s="45"/>
      <c r="BD157" s="45"/>
      <c r="BE157" s="45">
        <v>800000</v>
      </c>
      <c r="BF157" s="45"/>
      <c r="BG157" s="45"/>
      <c r="BH157" s="45"/>
      <c r="BI157" s="45"/>
    </row>
    <row r="158" spans="1:79" s="6" customFormat="1" ht="14.25" x14ac:dyDescent="0.2">
      <c r="A158" s="32">
        <v>0</v>
      </c>
      <c r="B158" s="33"/>
      <c r="C158" s="33"/>
      <c r="D158" s="51" t="s">
        <v>196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52"/>
      <c r="R158" s="52"/>
      <c r="S158" s="52"/>
      <c r="T158" s="52"/>
      <c r="U158" s="52"/>
      <c r="V158" s="51"/>
      <c r="W158" s="30"/>
      <c r="X158" s="30"/>
      <c r="Y158" s="30"/>
      <c r="Z158" s="30"/>
      <c r="AA158" s="30"/>
      <c r="AB158" s="30"/>
      <c r="AC158" s="30"/>
      <c r="AD158" s="30"/>
      <c r="AE158" s="31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</row>
    <row r="159" spans="1:79" s="25" customFormat="1" ht="42.75" customHeight="1" x14ac:dyDescent="0.2">
      <c r="A159" s="46">
        <v>0</v>
      </c>
      <c r="B159" s="47"/>
      <c r="C159" s="47"/>
      <c r="D159" s="48" t="s">
        <v>197</v>
      </c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3"/>
      <c r="Q159" s="49" t="s">
        <v>198</v>
      </c>
      <c r="R159" s="49"/>
      <c r="S159" s="49"/>
      <c r="T159" s="49"/>
      <c r="U159" s="49"/>
      <c r="V159" s="48" t="s">
        <v>199</v>
      </c>
      <c r="W159" s="42"/>
      <c r="X159" s="42"/>
      <c r="Y159" s="42"/>
      <c r="Z159" s="42"/>
      <c r="AA159" s="42"/>
      <c r="AB159" s="42"/>
      <c r="AC159" s="42"/>
      <c r="AD159" s="42"/>
      <c r="AE159" s="43"/>
      <c r="AF159" s="45">
        <v>0</v>
      </c>
      <c r="AG159" s="45"/>
      <c r="AH159" s="45"/>
      <c r="AI159" s="45"/>
      <c r="AJ159" s="45"/>
      <c r="AK159" s="45">
        <v>0</v>
      </c>
      <c r="AL159" s="45"/>
      <c r="AM159" s="45"/>
      <c r="AN159" s="45"/>
      <c r="AO159" s="45"/>
      <c r="AP159" s="45">
        <v>0</v>
      </c>
      <c r="AQ159" s="45"/>
      <c r="AR159" s="45"/>
      <c r="AS159" s="45"/>
      <c r="AT159" s="45"/>
      <c r="AU159" s="45">
        <v>0</v>
      </c>
      <c r="AV159" s="45"/>
      <c r="AW159" s="45"/>
      <c r="AX159" s="45"/>
      <c r="AY159" s="45"/>
      <c r="AZ159" s="45">
        <v>0</v>
      </c>
      <c r="BA159" s="45"/>
      <c r="BB159" s="45"/>
      <c r="BC159" s="45"/>
      <c r="BD159" s="45"/>
      <c r="BE159" s="45">
        <v>0</v>
      </c>
      <c r="BF159" s="45"/>
      <c r="BG159" s="45"/>
      <c r="BH159" s="45"/>
      <c r="BI159" s="45"/>
    </row>
    <row r="160" spans="1:79" s="25" customFormat="1" ht="30" customHeight="1" x14ac:dyDescent="0.2">
      <c r="A160" s="46">
        <v>0</v>
      </c>
      <c r="B160" s="47"/>
      <c r="C160" s="47"/>
      <c r="D160" s="48" t="s">
        <v>200</v>
      </c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3"/>
      <c r="Q160" s="49" t="s">
        <v>201</v>
      </c>
      <c r="R160" s="49"/>
      <c r="S160" s="49"/>
      <c r="T160" s="49"/>
      <c r="U160" s="49"/>
      <c r="V160" s="48" t="s">
        <v>202</v>
      </c>
      <c r="W160" s="42"/>
      <c r="X160" s="42"/>
      <c r="Y160" s="42"/>
      <c r="Z160" s="42"/>
      <c r="AA160" s="42"/>
      <c r="AB160" s="42"/>
      <c r="AC160" s="42"/>
      <c r="AD160" s="42"/>
      <c r="AE160" s="43"/>
      <c r="AF160" s="45">
        <v>0</v>
      </c>
      <c r="AG160" s="45"/>
      <c r="AH160" s="45"/>
      <c r="AI160" s="45"/>
      <c r="AJ160" s="45"/>
      <c r="AK160" s="45">
        <v>0</v>
      </c>
      <c r="AL160" s="45"/>
      <c r="AM160" s="45"/>
      <c r="AN160" s="45"/>
      <c r="AO160" s="45"/>
      <c r="AP160" s="45">
        <v>0</v>
      </c>
      <c r="AQ160" s="45"/>
      <c r="AR160" s="45"/>
      <c r="AS160" s="45"/>
      <c r="AT160" s="45"/>
      <c r="AU160" s="45">
        <v>0</v>
      </c>
      <c r="AV160" s="45"/>
      <c r="AW160" s="45"/>
      <c r="AX160" s="45"/>
      <c r="AY160" s="45"/>
      <c r="AZ160" s="45">
        <v>0</v>
      </c>
      <c r="BA160" s="45"/>
      <c r="BB160" s="45"/>
      <c r="BC160" s="45"/>
      <c r="BD160" s="45"/>
      <c r="BE160" s="45">
        <v>0</v>
      </c>
      <c r="BF160" s="45"/>
      <c r="BG160" s="45"/>
      <c r="BH160" s="45"/>
      <c r="BI160" s="45"/>
    </row>
    <row r="161" spans="1:70" s="25" customFormat="1" ht="30" customHeight="1" x14ac:dyDescent="0.2">
      <c r="A161" s="46">
        <v>0</v>
      </c>
      <c r="B161" s="47"/>
      <c r="C161" s="47"/>
      <c r="D161" s="48" t="s">
        <v>203</v>
      </c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3"/>
      <c r="Q161" s="49" t="s">
        <v>198</v>
      </c>
      <c r="R161" s="49"/>
      <c r="S161" s="49"/>
      <c r="T161" s="49"/>
      <c r="U161" s="49"/>
      <c r="V161" s="48" t="s">
        <v>192</v>
      </c>
      <c r="W161" s="42"/>
      <c r="X161" s="42"/>
      <c r="Y161" s="42"/>
      <c r="Z161" s="42"/>
      <c r="AA161" s="42"/>
      <c r="AB161" s="42"/>
      <c r="AC161" s="42"/>
      <c r="AD161" s="42"/>
      <c r="AE161" s="43"/>
      <c r="AF161" s="45">
        <v>18.399999999999999</v>
      </c>
      <c r="AG161" s="45"/>
      <c r="AH161" s="45"/>
      <c r="AI161" s="45"/>
      <c r="AJ161" s="45"/>
      <c r="AK161" s="45">
        <v>0</v>
      </c>
      <c r="AL161" s="45"/>
      <c r="AM161" s="45"/>
      <c r="AN161" s="45"/>
      <c r="AO161" s="45"/>
      <c r="AP161" s="45">
        <v>18.399999999999999</v>
      </c>
      <c r="AQ161" s="45"/>
      <c r="AR161" s="45"/>
      <c r="AS161" s="45"/>
      <c r="AT161" s="45"/>
      <c r="AU161" s="45">
        <v>18.399999999999999</v>
      </c>
      <c r="AV161" s="45"/>
      <c r="AW161" s="45"/>
      <c r="AX161" s="45"/>
      <c r="AY161" s="45"/>
      <c r="AZ161" s="45">
        <v>0</v>
      </c>
      <c r="BA161" s="45"/>
      <c r="BB161" s="45"/>
      <c r="BC161" s="45"/>
      <c r="BD161" s="45"/>
      <c r="BE161" s="45">
        <v>18.399999999999999</v>
      </c>
      <c r="BF161" s="45"/>
      <c r="BG161" s="45"/>
      <c r="BH161" s="45"/>
      <c r="BI161" s="45"/>
    </row>
    <row r="162" spans="1:70" s="25" customFormat="1" ht="45" customHeight="1" x14ac:dyDescent="0.2">
      <c r="A162" s="46">
        <v>0</v>
      </c>
      <c r="B162" s="47"/>
      <c r="C162" s="47"/>
      <c r="D162" s="48" t="s">
        <v>204</v>
      </c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3"/>
      <c r="Q162" s="49" t="s">
        <v>198</v>
      </c>
      <c r="R162" s="49"/>
      <c r="S162" s="49"/>
      <c r="T162" s="49"/>
      <c r="U162" s="49"/>
      <c r="V162" s="48" t="s">
        <v>192</v>
      </c>
      <c r="W162" s="42"/>
      <c r="X162" s="42"/>
      <c r="Y162" s="42"/>
      <c r="Z162" s="42"/>
      <c r="AA162" s="42"/>
      <c r="AB162" s="42"/>
      <c r="AC162" s="42"/>
      <c r="AD162" s="42"/>
      <c r="AE162" s="43"/>
      <c r="AF162" s="45">
        <v>0</v>
      </c>
      <c r="AG162" s="45"/>
      <c r="AH162" s="45"/>
      <c r="AI162" s="45"/>
      <c r="AJ162" s="45"/>
      <c r="AK162" s="45">
        <v>2.4</v>
      </c>
      <c r="AL162" s="45"/>
      <c r="AM162" s="45"/>
      <c r="AN162" s="45"/>
      <c r="AO162" s="45"/>
      <c r="AP162" s="45">
        <v>2.4</v>
      </c>
      <c r="AQ162" s="45"/>
      <c r="AR162" s="45"/>
      <c r="AS162" s="45"/>
      <c r="AT162" s="45"/>
      <c r="AU162" s="45">
        <v>0</v>
      </c>
      <c r="AV162" s="45"/>
      <c r="AW162" s="45"/>
      <c r="AX162" s="45"/>
      <c r="AY162" s="45"/>
      <c r="AZ162" s="45">
        <v>2.4</v>
      </c>
      <c r="BA162" s="45"/>
      <c r="BB162" s="45"/>
      <c r="BC162" s="45"/>
      <c r="BD162" s="45"/>
      <c r="BE162" s="45">
        <v>2.4</v>
      </c>
      <c r="BF162" s="45"/>
      <c r="BG162" s="45"/>
      <c r="BH162" s="45"/>
      <c r="BI162" s="45"/>
    </row>
    <row r="163" spans="1:70" s="25" customFormat="1" ht="45" customHeight="1" x14ac:dyDescent="0.2">
      <c r="A163" s="46">
        <v>0</v>
      </c>
      <c r="B163" s="47"/>
      <c r="C163" s="47"/>
      <c r="D163" s="48" t="s">
        <v>205</v>
      </c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3"/>
      <c r="Q163" s="49" t="s">
        <v>206</v>
      </c>
      <c r="R163" s="49"/>
      <c r="S163" s="49"/>
      <c r="T163" s="49"/>
      <c r="U163" s="49"/>
      <c r="V163" s="48" t="s">
        <v>192</v>
      </c>
      <c r="W163" s="42"/>
      <c r="X163" s="42"/>
      <c r="Y163" s="42"/>
      <c r="Z163" s="42"/>
      <c r="AA163" s="42"/>
      <c r="AB163" s="42"/>
      <c r="AC163" s="42"/>
      <c r="AD163" s="42"/>
      <c r="AE163" s="43"/>
      <c r="AF163" s="45">
        <v>4</v>
      </c>
      <c r="AG163" s="45"/>
      <c r="AH163" s="45"/>
      <c r="AI163" s="45"/>
      <c r="AJ163" s="45"/>
      <c r="AK163" s="45">
        <v>0</v>
      </c>
      <c r="AL163" s="45"/>
      <c r="AM163" s="45"/>
      <c r="AN163" s="45"/>
      <c r="AO163" s="45"/>
      <c r="AP163" s="45">
        <v>4</v>
      </c>
      <c r="AQ163" s="45"/>
      <c r="AR163" s="45"/>
      <c r="AS163" s="45"/>
      <c r="AT163" s="45"/>
      <c r="AU163" s="45">
        <v>4</v>
      </c>
      <c r="AV163" s="45"/>
      <c r="AW163" s="45"/>
      <c r="AX163" s="45"/>
      <c r="AY163" s="45"/>
      <c r="AZ163" s="45">
        <v>0</v>
      </c>
      <c r="BA163" s="45"/>
      <c r="BB163" s="45"/>
      <c r="BC163" s="45"/>
      <c r="BD163" s="45"/>
      <c r="BE163" s="45">
        <v>4</v>
      </c>
      <c r="BF163" s="45"/>
      <c r="BG163" s="45"/>
      <c r="BH163" s="45"/>
      <c r="BI163" s="45"/>
    </row>
    <row r="164" spans="1:70" s="25" customFormat="1" ht="30" customHeight="1" x14ac:dyDescent="0.2">
      <c r="A164" s="46">
        <v>0</v>
      </c>
      <c r="B164" s="47"/>
      <c r="C164" s="47"/>
      <c r="D164" s="48" t="s">
        <v>207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3"/>
      <c r="Q164" s="49" t="s">
        <v>208</v>
      </c>
      <c r="R164" s="49"/>
      <c r="S164" s="49"/>
      <c r="T164" s="49"/>
      <c r="U164" s="49"/>
      <c r="V164" s="48" t="s">
        <v>192</v>
      </c>
      <c r="W164" s="42"/>
      <c r="X164" s="42"/>
      <c r="Y164" s="42"/>
      <c r="Z164" s="42"/>
      <c r="AA164" s="42"/>
      <c r="AB164" s="42"/>
      <c r="AC164" s="42"/>
      <c r="AD164" s="42"/>
      <c r="AE164" s="43"/>
      <c r="AF164" s="45">
        <v>1116.5</v>
      </c>
      <c r="AG164" s="45"/>
      <c r="AH164" s="45"/>
      <c r="AI164" s="45"/>
      <c r="AJ164" s="45"/>
      <c r="AK164" s="45">
        <v>0</v>
      </c>
      <c r="AL164" s="45"/>
      <c r="AM164" s="45"/>
      <c r="AN164" s="45"/>
      <c r="AO164" s="45"/>
      <c r="AP164" s="45">
        <v>1116.5</v>
      </c>
      <c r="AQ164" s="45"/>
      <c r="AR164" s="45"/>
      <c r="AS164" s="45"/>
      <c r="AT164" s="45"/>
      <c r="AU164" s="45">
        <v>1116.5</v>
      </c>
      <c r="AV164" s="45"/>
      <c r="AW164" s="45"/>
      <c r="AX164" s="45"/>
      <c r="AY164" s="45"/>
      <c r="AZ164" s="45">
        <v>0</v>
      </c>
      <c r="BA164" s="45"/>
      <c r="BB164" s="45"/>
      <c r="BC164" s="45"/>
      <c r="BD164" s="45"/>
      <c r="BE164" s="45">
        <v>1116.5</v>
      </c>
      <c r="BF164" s="45"/>
      <c r="BG164" s="45"/>
      <c r="BH164" s="45"/>
      <c r="BI164" s="45"/>
    </row>
    <row r="165" spans="1:70" s="6" customFormat="1" ht="14.25" x14ac:dyDescent="0.2">
      <c r="A165" s="32">
        <v>0</v>
      </c>
      <c r="B165" s="33"/>
      <c r="C165" s="33"/>
      <c r="D165" s="51" t="s">
        <v>209</v>
      </c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1"/>
      <c r="Q165" s="52"/>
      <c r="R165" s="52"/>
      <c r="S165" s="52"/>
      <c r="T165" s="52"/>
      <c r="U165" s="52"/>
      <c r="V165" s="51"/>
      <c r="W165" s="30"/>
      <c r="X165" s="30"/>
      <c r="Y165" s="30"/>
      <c r="Z165" s="30"/>
      <c r="AA165" s="30"/>
      <c r="AB165" s="30"/>
      <c r="AC165" s="30"/>
      <c r="AD165" s="30"/>
      <c r="AE165" s="31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</row>
    <row r="166" spans="1:70" s="25" customFormat="1" ht="42.75" customHeight="1" x14ac:dyDescent="0.2">
      <c r="A166" s="46">
        <v>0</v>
      </c>
      <c r="B166" s="47"/>
      <c r="C166" s="47"/>
      <c r="D166" s="48" t="s">
        <v>210</v>
      </c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3"/>
      <c r="Q166" s="49" t="s">
        <v>188</v>
      </c>
      <c r="R166" s="49"/>
      <c r="S166" s="49"/>
      <c r="T166" s="49"/>
      <c r="U166" s="49"/>
      <c r="V166" s="48" t="s">
        <v>211</v>
      </c>
      <c r="W166" s="42"/>
      <c r="X166" s="42"/>
      <c r="Y166" s="42"/>
      <c r="Z166" s="42"/>
      <c r="AA166" s="42"/>
      <c r="AB166" s="42"/>
      <c r="AC166" s="42"/>
      <c r="AD166" s="42"/>
      <c r="AE166" s="43"/>
      <c r="AF166" s="45">
        <v>500</v>
      </c>
      <c r="AG166" s="45"/>
      <c r="AH166" s="45"/>
      <c r="AI166" s="45"/>
      <c r="AJ166" s="45"/>
      <c r="AK166" s="45">
        <v>500</v>
      </c>
      <c r="AL166" s="45"/>
      <c r="AM166" s="45"/>
      <c r="AN166" s="45"/>
      <c r="AO166" s="45"/>
      <c r="AP166" s="45">
        <v>1000</v>
      </c>
      <c r="AQ166" s="45"/>
      <c r="AR166" s="45"/>
      <c r="AS166" s="45"/>
      <c r="AT166" s="45"/>
      <c r="AU166" s="45">
        <v>500</v>
      </c>
      <c r="AV166" s="45"/>
      <c r="AW166" s="45"/>
      <c r="AX166" s="45"/>
      <c r="AY166" s="45"/>
      <c r="AZ166" s="45">
        <v>500</v>
      </c>
      <c r="BA166" s="45"/>
      <c r="BB166" s="45"/>
      <c r="BC166" s="45"/>
      <c r="BD166" s="45"/>
      <c r="BE166" s="45">
        <v>1000</v>
      </c>
      <c r="BF166" s="45"/>
      <c r="BG166" s="45"/>
      <c r="BH166" s="45"/>
      <c r="BI166" s="45"/>
    </row>
    <row r="167" spans="1:70" s="25" customFormat="1" ht="15" customHeight="1" x14ac:dyDescent="0.2">
      <c r="A167" s="46">
        <v>0</v>
      </c>
      <c r="B167" s="47"/>
      <c r="C167" s="47"/>
      <c r="D167" s="48" t="s">
        <v>212</v>
      </c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3"/>
      <c r="Q167" s="49" t="s">
        <v>188</v>
      </c>
      <c r="R167" s="49"/>
      <c r="S167" s="49"/>
      <c r="T167" s="49"/>
      <c r="U167" s="49"/>
      <c r="V167" s="48" t="s">
        <v>211</v>
      </c>
      <c r="W167" s="42"/>
      <c r="X167" s="42"/>
      <c r="Y167" s="42"/>
      <c r="Z167" s="42"/>
      <c r="AA167" s="42"/>
      <c r="AB167" s="42"/>
      <c r="AC167" s="42"/>
      <c r="AD167" s="42"/>
      <c r="AE167" s="43"/>
      <c r="AF167" s="45">
        <v>0</v>
      </c>
      <c r="AG167" s="45"/>
      <c r="AH167" s="45"/>
      <c r="AI167" s="45"/>
      <c r="AJ167" s="45"/>
      <c r="AK167" s="45">
        <v>0</v>
      </c>
      <c r="AL167" s="45"/>
      <c r="AM167" s="45"/>
      <c r="AN167" s="45"/>
      <c r="AO167" s="45"/>
      <c r="AP167" s="45">
        <v>0</v>
      </c>
      <c r="AQ167" s="45"/>
      <c r="AR167" s="45"/>
      <c r="AS167" s="45"/>
      <c r="AT167" s="45"/>
      <c r="AU167" s="45">
        <v>0</v>
      </c>
      <c r="AV167" s="45"/>
      <c r="AW167" s="45"/>
      <c r="AX167" s="45"/>
      <c r="AY167" s="45"/>
      <c r="AZ167" s="45">
        <v>0</v>
      </c>
      <c r="BA167" s="45"/>
      <c r="BB167" s="45"/>
      <c r="BC167" s="45"/>
      <c r="BD167" s="45"/>
      <c r="BE167" s="45">
        <v>0</v>
      </c>
      <c r="BF167" s="45"/>
      <c r="BG167" s="45"/>
      <c r="BH167" s="45"/>
      <c r="BI167" s="45"/>
    </row>
    <row r="168" spans="1:70" s="25" customFormat="1" ht="30" customHeight="1" x14ac:dyDescent="0.2">
      <c r="A168" s="46">
        <v>0</v>
      </c>
      <c r="B168" s="47"/>
      <c r="C168" s="47"/>
      <c r="D168" s="48" t="s">
        <v>213</v>
      </c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3"/>
      <c r="Q168" s="49" t="s">
        <v>188</v>
      </c>
      <c r="R168" s="49"/>
      <c r="S168" s="49"/>
      <c r="T168" s="49"/>
      <c r="U168" s="49"/>
      <c r="V168" s="48" t="s">
        <v>214</v>
      </c>
      <c r="W168" s="42"/>
      <c r="X168" s="42"/>
      <c r="Y168" s="42"/>
      <c r="Z168" s="42"/>
      <c r="AA168" s="42"/>
      <c r="AB168" s="42"/>
      <c r="AC168" s="42"/>
      <c r="AD168" s="42"/>
      <c r="AE168" s="43"/>
      <c r="AF168" s="45">
        <v>50000</v>
      </c>
      <c r="AG168" s="45"/>
      <c r="AH168" s="45"/>
      <c r="AI168" s="45"/>
      <c r="AJ168" s="45"/>
      <c r="AK168" s="45">
        <v>0</v>
      </c>
      <c r="AL168" s="45"/>
      <c r="AM168" s="45"/>
      <c r="AN168" s="45"/>
      <c r="AO168" s="45"/>
      <c r="AP168" s="45">
        <v>50000</v>
      </c>
      <c r="AQ168" s="45"/>
      <c r="AR168" s="45"/>
      <c r="AS168" s="45"/>
      <c r="AT168" s="45"/>
      <c r="AU168" s="45">
        <v>50000</v>
      </c>
      <c r="AV168" s="45"/>
      <c r="AW168" s="45"/>
      <c r="AX168" s="45"/>
      <c r="AY168" s="45"/>
      <c r="AZ168" s="45">
        <v>0</v>
      </c>
      <c r="BA168" s="45"/>
      <c r="BB168" s="45"/>
      <c r="BC168" s="45"/>
      <c r="BD168" s="45"/>
      <c r="BE168" s="45">
        <v>50000</v>
      </c>
      <c r="BF168" s="45"/>
      <c r="BG168" s="45"/>
      <c r="BH168" s="45"/>
      <c r="BI168" s="45"/>
    </row>
    <row r="169" spans="1:70" s="25" customFormat="1" ht="15" customHeight="1" x14ac:dyDescent="0.2">
      <c r="A169" s="46">
        <v>0</v>
      </c>
      <c r="B169" s="47"/>
      <c r="C169" s="47"/>
      <c r="D169" s="48" t="s">
        <v>215</v>
      </c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3"/>
      <c r="Q169" s="49" t="s">
        <v>188</v>
      </c>
      <c r="R169" s="49"/>
      <c r="S169" s="49"/>
      <c r="T169" s="49"/>
      <c r="U169" s="49"/>
      <c r="V169" s="48" t="s">
        <v>214</v>
      </c>
      <c r="W169" s="42"/>
      <c r="X169" s="42"/>
      <c r="Y169" s="42"/>
      <c r="Z169" s="42"/>
      <c r="AA169" s="42"/>
      <c r="AB169" s="42"/>
      <c r="AC169" s="42"/>
      <c r="AD169" s="42"/>
      <c r="AE169" s="43"/>
      <c r="AF169" s="45">
        <v>600</v>
      </c>
      <c r="AG169" s="45"/>
      <c r="AH169" s="45"/>
      <c r="AI169" s="45"/>
      <c r="AJ169" s="45"/>
      <c r="AK169" s="45">
        <v>0</v>
      </c>
      <c r="AL169" s="45"/>
      <c r="AM169" s="45"/>
      <c r="AN169" s="45"/>
      <c r="AO169" s="45"/>
      <c r="AP169" s="45">
        <v>600</v>
      </c>
      <c r="AQ169" s="45"/>
      <c r="AR169" s="45"/>
      <c r="AS169" s="45"/>
      <c r="AT169" s="45"/>
      <c r="AU169" s="45">
        <v>600</v>
      </c>
      <c r="AV169" s="45"/>
      <c r="AW169" s="45"/>
      <c r="AX169" s="45"/>
      <c r="AY169" s="45"/>
      <c r="AZ169" s="45">
        <v>0</v>
      </c>
      <c r="BA169" s="45"/>
      <c r="BB169" s="45"/>
      <c r="BC169" s="45"/>
      <c r="BD169" s="45"/>
      <c r="BE169" s="45">
        <v>600</v>
      </c>
      <c r="BF169" s="45"/>
      <c r="BG169" s="45"/>
      <c r="BH169" s="45"/>
      <c r="BI169" s="45"/>
    </row>
    <row r="170" spans="1:70" s="6" customFormat="1" ht="14.25" x14ac:dyDescent="0.2">
      <c r="A170" s="32">
        <v>0</v>
      </c>
      <c r="B170" s="33"/>
      <c r="C170" s="33"/>
      <c r="D170" s="51" t="s">
        <v>216</v>
      </c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1"/>
      <c r="Q170" s="52"/>
      <c r="R170" s="52"/>
      <c r="S170" s="52"/>
      <c r="T170" s="52"/>
      <c r="U170" s="52"/>
      <c r="V170" s="51"/>
      <c r="W170" s="30"/>
      <c r="X170" s="30"/>
      <c r="Y170" s="30"/>
      <c r="Z170" s="30"/>
      <c r="AA170" s="30"/>
      <c r="AB170" s="30"/>
      <c r="AC170" s="30"/>
      <c r="AD170" s="30"/>
      <c r="AE170" s="31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</row>
    <row r="171" spans="1:70" s="25" customFormat="1" ht="57" customHeight="1" x14ac:dyDescent="0.2">
      <c r="A171" s="46">
        <v>0</v>
      </c>
      <c r="B171" s="47"/>
      <c r="C171" s="47"/>
      <c r="D171" s="48" t="s">
        <v>217</v>
      </c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3"/>
      <c r="Q171" s="49" t="s">
        <v>218</v>
      </c>
      <c r="R171" s="49"/>
      <c r="S171" s="49"/>
      <c r="T171" s="49"/>
      <c r="U171" s="49"/>
      <c r="V171" s="48" t="s">
        <v>211</v>
      </c>
      <c r="W171" s="42"/>
      <c r="X171" s="42"/>
      <c r="Y171" s="42"/>
      <c r="Z171" s="42"/>
      <c r="AA171" s="42"/>
      <c r="AB171" s="42"/>
      <c r="AC171" s="42"/>
      <c r="AD171" s="42"/>
      <c r="AE171" s="43"/>
      <c r="AF171" s="45">
        <v>5</v>
      </c>
      <c r="AG171" s="45"/>
      <c r="AH171" s="45"/>
      <c r="AI171" s="45"/>
      <c r="AJ171" s="45"/>
      <c r="AK171" s="45">
        <v>5</v>
      </c>
      <c r="AL171" s="45"/>
      <c r="AM171" s="45"/>
      <c r="AN171" s="45"/>
      <c r="AO171" s="45"/>
      <c r="AP171" s="45">
        <v>10</v>
      </c>
      <c r="AQ171" s="45"/>
      <c r="AR171" s="45"/>
      <c r="AS171" s="45"/>
      <c r="AT171" s="45"/>
      <c r="AU171" s="45">
        <v>7.5</v>
      </c>
      <c r="AV171" s="45"/>
      <c r="AW171" s="45"/>
      <c r="AX171" s="45"/>
      <c r="AY171" s="45"/>
      <c r="AZ171" s="45">
        <v>7.5</v>
      </c>
      <c r="BA171" s="45"/>
      <c r="BB171" s="45"/>
      <c r="BC171" s="45"/>
      <c r="BD171" s="45"/>
      <c r="BE171" s="45">
        <v>15</v>
      </c>
      <c r="BF171" s="45"/>
      <c r="BG171" s="45"/>
      <c r="BH171" s="45"/>
      <c r="BI171" s="45"/>
    </row>
    <row r="172" spans="1:70" s="25" customFormat="1" ht="15" customHeight="1" x14ac:dyDescent="0.2">
      <c r="A172" s="46">
        <v>0</v>
      </c>
      <c r="B172" s="47"/>
      <c r="C172" s="47"/>
      <c r="D172" s="48" t="s">
        <v>219</v>
      </c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3"/>
      <c r="Q172" s="49" t="s">
        <v>218</v>
      </c>
      <c r="R172" s="49"/>
      <c r="S172" s="49"/>
      <c r="T172" s="49"/>
      <c r="U172" s="49"/>
      <c r="V172" s="48" t="s">
        <v>211</v>
      </c>
      <c r="W172" s="42"/>
      <c r="X172" s="42"/>
      <c r="Y172" s="42"/>
      <c r="Z172" s="42"/>
      <c r="AA172" s="42"/>
      <c r="AB172" s="42"/>
      <c r="AC172" s="42"/>
      <c r="AD172" s="42"/>
      <c r="AE172" s="43"/>
      <c r="AF172" s="45">
        <v>0</v>
      </c>
      <c r="AG172" s="45"/>
      <c r="AH172" s="45"/>
      <c r="AI172" s="45"/>
      <c r="AJ172" s="45"/>
      <c r="AK172" s="45">
        <v>0</v>
      </c>
      <c r="AL172" s="45"/>
      <c r="AM172" s="45"/>
      <c r="AN172" s="45"/>
      <c r="AO172" s="45"/>
      <c r="AP172" s="45">
        <v>0</v>
      </c>
      <c r="AQ172" s="45"/>
      <c r="AR172" s="45"/>
      <c r="AS172" s="45"/>
      <c r="AT172" s="45"/>
      <c r="AU172" s="45">
        <v>0</v>
      </c>
      <c r="AV172" s="45"/>
      <c r="AW172" s="45"/>
      <c r="AX172" s="45"/>
      <c r="AY172" s="45"/>
      <c r="AZ172" s="45">
        <v>0</v>
      </c>
      <c r="BA172" s="45"/>
      <c r="BB172" s="45"/>
      <c r="BC172" s="45"/>
      <c r="BD172" s="45"/>
      <c r="BE172" s="45">
        <v>0</v>
      </c>
      <c r="BF172" s="45"/>
      <c r="BG172" s="45"/>
      <c r="BH172" s="45"/>
      <c r="BI172" s="45"/>
    </row>
    <row r="174" spans="1:70" ht="14.25" customHeight="1" x14ac:dyDescent="0.2">
      <c r="A174" s="72" t="s">
        <v>124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</row>
    <row r="175" spans="1:70" ht="15" customHeight="1" x14ac:dyDescent="0.2">
      <c r="A175" s="88" t="s">
        <v>240</v>
      </c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</row>
    <row r="176" spans="1:70" ht="12.95" customHeight="1" x14ac:dyDescent="0.2">
      <c r="A176" s="90" t="s">
        <v>19</v>
      </c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2"/>
      <c r="U176" s="49" t="s">
        <v>241</v>
      </c>
      <c r="V176" s="49"/>
      <c r="W176" s="49"/>
      <c r="X176" s="49"/>
      <c r="Y176" s="49"/>
      <c r="Z176" s="49"/>
      <c r="AA176" s="49"/>
      <c r="AB176" s="49"/>
      <c r="AC176" s="49"/>
      <c r="AD176" s="49"/>
      <c r="AE176" s="49" t="s">
        <v>244</v>
      </c>
      <c r="AF176" s="49"/>
      <c r="AG176" s="49"/>
      <c r="AH176" s="49"/>
      <c r="AI176" s="49"/>
      <c r="AJ176" s="49"/>
      <c r="AK176" s="49"/>
      <c r="AL176" s="49"/>
      <c r="AM176" s="49"/>
      <c r="AN176" s="49"/>
      <c r="AO176" s="49" t="s">
        <v>251</v>
      </c>
      <c r="AP176" s="49"/>
      <c r="AQ176" s="49"/>
      <c r="AR176" s="49"/>
      <c r="AS176" s="49"/>
      <c r="AT176" s="49"/>
      <c r="AU176" s="49"/>
      <c r="AV176" s="49"/>
      <c r="AW176" s="49"/>
      <c r="AX176" s="49"/>
      <c r="AY176" s="49" t="s">
        <v>262</v>
      </c>
      <c r="AZ176" s="49"/>
      <c r="BA176" s="49"/>
      <c r="BB176" s="49"/>
      <c r="BC176" s="49"/>
      <c r="BD176" s="49"/>
      <c r="BE176" s="49"/>
      <c r="BF176" s="49"/>
      <c r="BG176" s="49"/>
      <c r="BH176" s="49"/>
      <c r="BI176" s="49" t="s">
        <v>267</v>
      </c>
      <c r="BJ176" s="49"/>
      <c r="BK176" s="49"/>
      <c r="BL176" s="49"/>
      <c r="BM176" s="49"/>
      <c r="BN176" s="49"/>
      <c r="BO176" s="49"/>
      <c r="BP176" s="49"/>
      <c r="BQ176" s="49"/>
      <c r="BR176" s="49"/>
    </row>
    <row r="177" spans="1:79" ht="30" customHeight="1" x14ac:dyDescent="0.2">
      <c r="A177" s="93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5"/>
      <c r="U177" s="49" t="s">
        <v>4</v>
      </c>
      <c r="V177" s="49"/>
      <c r="W177" s="49"/>
      <c r="X177" s="49"/>
      <c r="Y177" s="49"/>
      <c r="Z177" s="49" t="s">
        <v>3</v>
      </c>
      <c r="AA177" s="49"/>
      <c r="AB177" s="49"/>
      <c r="AC177" s="49"/>
      <c r="AD177" s="49"/>
      <c r="AE177" s="49" t="s">
        <v>4</v>
      </c>
      <c r="AF177" s="49"/>
      <c r="AG177" s="49"/>
      <c r="AH177" s="49"/>
      <c r="AI177" s="49"/>
      <c r="AJ177" s="49" t="s">
        <v>3</v>
      </c>
      <c r="AK177" s="49"/>
      <c r="AL177" s="49"/>
      <c r="AM177" s="49"/>
      <c r="AN177" s="49"/>
      <c r="AO177" s="49" t="s">
        <v>4</v>
      </c>
      <c r="AP177" s="49"/>
      <c r="AQ177" s="49"/>
      <c r="AR177" s="49"/>
      <c r="AS177" s="49"/>
      <c r="AT177" s="49" t="s">
        <v>3</v>
      </c>
      <c r="AU177" s="49"/>
      <c r="AV177" s="49"/>
      <c r="AW177" s="49"/>
      <c r="AX177" s="49"/>
      <c r="AY177" s="49" t="s">
        <v>4</v>
      </c>
      <c r="AZ177" s="49"/>
      <c r="BA177" s="49"/>
      <c r="BB177" s="49"/>
      <c r="BC177" s="49"/>
      <c r="BD177" s="49" t="s">
        <v>3</v>
      </c>
      <c r="BE177" s="49"/>
      <c r="BF177" s="49"/>
      <c r="BG177" s="49"/>
      <c r="BH177" s="49"/>
      <c r="BI177" s="49" t="s">
        <v>4</v>
      </c>
      <c r="BJ177" s="49"/>
      <c r="BK177" s="49"/>
      <c r="BL177" s="49"/>
      <c r="BM177" s="49"/>
      <c r="BN177" s="49" t="s">
        <v>3</v>
      </c>
      <c r="BO177" s="49"/>
      <c r="BP177" s="49"/>
      <c r="BQ177" s="49"/>
      <c r="BR177" s="49"/>
    </row>
    <row r="178" spans="1:79" ht="15" customHeight="1" x14ac:dyDescent="0.2">
      <c r="A178" s="85">
        <v>1</v>
      </c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7"/>
      <c r="U178" s="49">
        <v>2</v>
      </c>
      <c r="V178" s="49"/>
      <c r="W178" s="49"/>
      <c r="X178" s="49"/>
      <c r="Y178" s="49"/>
      <c r="Z178" s="49">
        <v>3</v>
      </c>
      <c r="AA178" s="49"/>
      <c r="AB178" s="49"/>
      <c r="AC178" s="49"/>
      <c r="AD178" s="49"/>
      <c r="AE178" s="49">
        <v>4</v>
      </c>
      <c r="AF178" s="49"/>
      <c r="AG178" s="49"/>
      <c r="AH178" s="49"/>
      <c r="AI178" s="49"/>
      <c r="AJ178" s="49">
        <v>5</v>
      </c>
      <c r="AK178" s="49"/>
      <c r="AL178" s="49"/>
      <c r="AM178" s="49"/>
      <c r="AN178" s="49"/>
      <c r="AO178" s="49">
        <v>6</v>
      </c>
      <c r="AP178" s="49"/>
      <c r="AQ178" s="49"/>
      <c r="AR178" s="49"/>
      <c r="AS178" s="49"/>
      <c r="AT178" s="49">
        <v>7</v>
      </c>
      <c r="AU178" s="49"/>
      <c r="AV178" s="49"/>
      <c r="AW178" s="49"/>
      <c r="AX178" s="49"/>
      <c r="AY178" s="49">
        <v>8</v>
      </c>
      <c r="AZ178" s="49"/>
      <c r="BA178" s="49"/>
      <c r="BB178" s="49"/>
      <c r="BC178" s="49"/>
      <c r="BD178" s="49">
        <v>9</v>
      </c>
      <c r="BE178" s="49"/>
      <c r="BF178" s="49"/>
      <c r="BG178" s="49"/>
      <c r="BH178" s="49"/>
      <c r="BI178" s="49">
        <v>10</v>
      </c>
      <c r="BJ178" s="49"/>
      <c r="BK178" s="49"/>
      <c r="BL178" s="49"/>
      <c r="BM178" s="49"/>
      <c r="BN178" s="49">
        <v>11</v>
      </c>
      <c r="BO178" s="49"/>
      <c r="BP178" s="49"/>
      <c r="BQ178" s="49"/>
      <c r="BR178" s="49"/>
    </row>
    <row r="179" spans="1:79" s="1" customFormat="1" ht="15.75" hidden="1" customHeight="1" x14ac:dyDescent="0.2">
      <c r="A179" s="99" t="s">
        <v>57</v>
      </c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1"/>
      <c r="U179" s="76" t="s">
        <v>65</v>
      </c>
      <c r="V179" s="76"/>
      <c r="W179" s="76"/>
      <c r="X179" s="76"/>
      <c r="Y179" s="76"/>
      <c r="Z179" s="74" t="s">
        <v>66</v>
      </c>
      <c r="AA179" s="74"/>
      <c r="AB179" s="74"/>
      <c r="AC179" s="74"/>
      <c r="AD179" s="74"/>
      <c r="AE179" s="76" t="s">
        <v>67</v>
      </c>
      <c r="AF179" s="76"/>
      <c r="AG179" s="76"/>
      <c r="AH179" s="76"/>
      <c r="AI179" s="76"/>
      <c r="AJ179" s="74" t="s">
        <v>68</v>
      </c>
      <c r="AK179" s="74"/>
      <c r="AL179" s="74"/>
      <c r="AM179" s="74"/>
      <c r="AN179" s="74"/>
      <c r="AO179" s="76" t="s">
        <v>58</v>
      </c>
      <c r="AP179" s="76"/>
      <c r="AQ179" s="76"/>
      <c r="AR179" s="76"/>
      <c r="AS179" s="76"/>
      <c r="AT179" s="74" t="s">
        <v>59</v>
      </c>
      <c r="AU179" s="74"/>
      <c r="AV179" s="74"/>
      <c r="AW179" s="74"/>
      <c r="AX179" s="74"/>
      <c r="AY179" s="76" t="s">
        <v>60</v>
      </c>
      <c r="AZ179" s="76"/>
      <c r="BA179" s="76"/>
      <c r="BB179" s="76"/>
      <c r="BC179" s="76"/>
      <c r="BD179" s="74" t="s">
        <v>61</v>
      </c>
      <c r="BE179" s="74"/>
      <c r="BF179" s="74"/>
      <c r="BG179" s="74"/>
      <c r="BH179" s="74"/>
      <c r="BI179" s="76" t="s">
        <v>62</v>
      </c>
      <c r="BJ179" s="76"/>
      <c r="BK179" s="76"/>
      <c r="BL179" s="76"/>
      <c r="BM179" s="76"/>
      <c r="BN179" s="74" t="s">
        <v>63</v>
      </c>
      <c r="BO179" s="74"/>
      <c r="BP179" s="74"/>
      <c r="BQ179" s="74"/>
      <c r="BR179" s="74"/>
      <c r="CA179" t="s">
        <v>41</v>
      </c>
    </row>
    <row r="180" spans="1:79" s="6" customFormat="1" ht="12.75" customHeight="1" x14ac:dyDescent="0.2">
      <c r="A180" s="32" t="s">
        <v>147</v>
      </c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4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CA180" s="6" t="s">
        <v>42</v>
      </c>
    </row>
    <row r="181" spans="1:79" s="25" customFormat="1" ht="38.25" customHeight="1" x14ac:dyDescent="0.2">
      <c r="A181" s="41" t="s">
        <v>220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3"/>
      <c r="U181" s="37" t="s">
        <v>173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 t="s">
        <v>173</v>
      </c>
      <c r="AF181" s="37"/>
      <c r="AG181" s="37"/>
      <c r="AH181" s="37"/>
      <c r="AI181" s="37"/>
      <c r="AJ181" s="37"/>
      <c r="AK181" s="37"/>
      <c r="AL181" s="37"/>
      <c r="AM181" s="37"/>
      <c r="AN181" s="37"/>
      <c r="AO181" s="37" t="s">
        <v>173</v>
      </c>
      <c r="AP181" s="37"/>
      <c r="AQ181" s="37"/>
      <c r="AR181" s="37"/>
      <c r="AS181" s="37"/>
      <c r="AT181" s="37"/>
      <c r="AU181" s="37"/>
      <c r="AV181" s="37"/>
      <c r="AW181" s="37"/>
      <c r="AX181" s="37"/>
      <c r="AY181" s="37" t="s">
        <v>173</v>
      </c>
      <c r="AZ181" s="37"/>
      <c r="BA181" s="37"/>
      <c r="BB181" s="37"/>
      <c r="BC181" s="37"/>
      <c r="BD181" s="37"/>
      <c r="BE181" s="37"/>
      <c r="BF181" s="37"/>
      <c r="BG181" s="37"/>
      <c r="BH181" s="37"/>
      <c r="BI181" s="37" t="s">
        <v>173</v>
      </c>
      <c r="BJ181" s="37"/>
      <c r="BK181" s="37"/>
      <c r="BL181" s="37"/>
      <c r="BM181" s="37"/>
      <c r="BN181" s="37"/>
      <c r="BO181" s="37"/>
      <c r="BP181" s="37"/>
      <c r="BQ181" s="37"/>
      <c r="BR181" s="37"/>
    </row>
    <row r="184" spans="1:79" ht="14.25" customHeight="1" x14ac:dyDescent="0.2">
      <c r="A184" s="72" t="s">
        <v>125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</row>
    <row r="185" spans="1:79" ht="15" customHeight="1" x14ac:dyDescent="0.2">
      <c r="A185" s="90" t="s">
        <v>6</v>
      </c>
      <c r="B185" s="91"/>
      <c r="C185" s="91"/>
      <c r="D185" s="90" t="s">
        <v>10</v>
      </c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2"/>
      <c r="W185" s="49" t="s">
        <v>241</v>
      </c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 t="s">
        <v>245</v>
      </c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 t="s">
        <v>256</v>
      </c>
      <c r="AV185" s="49"/>
      <c r="AW185" s="49"/>
      <c r="AX185" s="49"/>
      <c r="AY185" s="49"/>
      <c r="AZ185" s="49"/>
      <c r="BA185" s="49" t="s">
        <v>263</v>
      </c>
      <c r="BB185" s="49"/>
      <c r="BC185" s="49"/>
      <c r="BD185" s="49"/>
      <c r="BE185" s="49"/>
      <c r="BF185" s="49"/>
      <c r="BG185" s="49" t="s">
        <v>272</v>
      </c>
      <c r="BH185" s="49"/>
      <c r="BI185" s="49"/>
      <c r="BJ185" s="49"/>
      <c r="BK185" s="49"/>
      <c r="BL185" s="49"/>
    </row>
    <row r="186" spans="1:79" ht="15" customHeight="1" x14ac:dyDescent="0.2">
      <c r="A186" s="102"/>
      <c r="B186" s="103"/>
      <c r="C186" s="103"/>
      <c r="D186" s="102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4"/>
      <c r="W186" s="49" t="s">
        <v>4</v>
      </c>
      <c r="X186" s="49"/>
      <c r="Y186" s="49"/>
      <c r="Z186" s="49"/>
      <c r="AA186" s="49"/>
      <c r="AB186" s="49"/>
      <c r="AC186" s="49" t="s">
        <v>3</v>
      </c>
      <c r="AD186" s="49"/>
      <c r="AE186" s="49"/>
      <c r="AF186" s="49"/>
      <c r="AG186" s="49"/>
      <c r="AH186" s="49"/>
      <c r="AI186" s="49" t="s">
        <v>4</v>
      </c>
      <c r="AJ186" s="49"/>
      <c r="AK186" s="49"/>
      <c r="AL186" s="49"/>
      <c r="AM186" s="49"/>
      <c r="AN186" s="49"/>
      <c r="AO186" s="49" t="s">
        <v>3</v>
      </c>
      <c r="AP186" s="49"/>
      <c r="AQ186" s="49"/>
      <c r="AR186" s="49"/>
      <c r="AS186" s="49"/>
      <c r="AT186" s="49"/>
      <c r="AU186" s="78" t="s">
        <v>4</v>
      </c>
      <c r="AV186" s="78"/>
      <c r="AW186" s="78"/>
      <c r="AX186" s="78" t="s">
        <v>3</v>
      </c>
      <c r="AY186" s="78"/>
      <c r="AZ186" s="78"/>
      <c r="BA186" s="78" t="s">
        <v>4</v>
      </c>
      <c r="BB186" s="78"/>
      <c r="BC186" s="78"/>
      <c r="BD186" s="78" t="s">
        <v>3</v>
      </c>
      <c r="BE186" s="78"/>
      <c r="BF186" s="78"/>
      <c r="BG186" s="78" t="s">
        <v>4</v>
      </c>
      <c r="BH186" s="78"/>
      <c r="BI186" s="78"/>
      <c r="BJ186" s="78" t="s">
        <v>3</v>
      </c>
      <c r="BK186" s="78"/>
      <c r="BL186" s="78"/>
    </row>
    <row r="187" spans="1:79" ht="57" customHeight="1" x14ac:dyDescent="0.2">
      <c r="A187" s="93"/>
      <c r="B187" s="94"/>
      <c r="C187" s="94"/>
      <c r="D187" s="9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5"/>
      <c r="W187" s="49" t="s">
        <v>12</v>
      </c>
      <c r="X187" s="49"/>
      <c r="Y187" s="49"/>
      <c r="Z187" s="49" t="s">
        <v>11</v>
      </c>
      <c r="AA187" s="49"/>
      <c r="AB187" s="49"/>
      <c r="AC187" s="49" t="s">
        <v>12</v>
      </c>
      <c r="AD187" s="49"/>
      <c r="AE187" s="49"/>
      <c r="AF187" s="49" t="s">
        <v>11</v>
      </c>
      <c r="AG187" s="49"/>
      <c r="AH187" s="49"/>
      <c r="AI187" s="49" t="s">
        <v>12</v>
      </c>
      <c r="AJ187" s="49"/>
      <c r="AK187" s="49"/>
      <c r="AL187" s="49" t="s">
        <v>11</v>
      </c>
      <c r="AM187" s="49"/>
      <c r="AN187" s="49"/>
      <c r="AO187" s="49" t="s">
        <v>12</v>
      </c>
      <c r="AP187" s="49"/>
      <c r="AQ187" s="49"/>
      <c r="AR187" s="49" t="s">
        <v>11</v>
      </c>
      <c r="AS187" s="49"/>
      <c r="AT187" s="49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</row>
    <row r="188" spans="1:79" ht="15" customHeight="1" x14ac:dyDescent="0.2">
      <c r="A188" s="85">
        <v>1</v>
      </c>
      <c r="B188" s="86"/>
      <c r="C188" s="86"/>
      <c r="D188" s="85">
        <v>2</v>
      </c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7"/>
      <c r="W188" s="49">
        <v>3</v>
      </c>
      <c r="X188" s="49"/>
      <c r="Y188" s="49"/>
      <c r="Z188" s="49">
        <v>4</v>
      </c>
      <c r="AA188" s="49"/>
      <c r="AB188" s="49"/>
      <c r="AC188" s="49">
        <v>5</v>
      </c>
      <c r="AD188" s="49"/>
      <c r="AE188" s="49"/>
      <c r="AF188" s="49">
        <v>6</v>
      </c>
      <c r="AG188" s="49"/>
      <c r="AH188" s="49"/>
      <c r="AI188" s="49">
        <v>7</v>
      </c>
      <c r="AJ188" s="49"/>
      <c r="AK188" s="49"/>
      <c r="AL188" s="49">
        <v>8</v>
      </c>
      <c r="AM188" s="49"/>
      <c r="AN188" s="49"/>
      <c r="AO188" s="49">
        <v>9</v>
      </c>
      <c r="AP188" s="49"/>
      <c r="AQ188" s="49"/>
      <c r="AR188" s="49">
        <v>10</v>
      </c>
      <c r="AS188" s="49"/>
      <c r="AT188" s="49"/>
      <c r="AU188" s="49">
        <v>11</v>
      </c>
      <c r="AV188" s="49"/>
      <c r="AW188" s="49"/>
      <c r="AX188" s="49">
        <v>12</v>
      </c>
      <c r="AY188" s="49"/>
      <c r="AZ188" s="49"/>
      <c r="BA188" s="49">
        <v>13</v>
      </c>
      <c r="BB188" s="49"/>
      <c r="BC188" s="49"/>
      <c r="BD188" s="49">
        <v>14</v>
      </c>
      <c r="BE188" s="49"/>
      <c r="BF188" s="49"/>
      <c r="BG188" s="49">
        <v>15</v>
      </c>
      <c r="BH188" s="49"/>
      <c r="BI188" s="49"/>
      <c r="BJ188" s="49">
        <v>16</v>
      </c>
      <c r="BK188" s="49"/>
      <c r="BL188" s="49"/>
    </row>
    <row r="189" spans="1:79" s="1" customFormat="1" ht="12.75" hidden="1" customHeight="1" x14ac:dyDescent="0.2">
      <c r="A189" s="99" t="s">
        <v>69</v>
      </c>
      <c r="B189" s="100"/>
      <c r="C189" s="100"/>
      <c r="D189" s="99" t="s">
        <v>57</v>
      </c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1"/>
      <c r="W189" s="76" t="s">
        <v>72</v>
      </c>
      <c r="X189" s="76"/>
      <c r="Y189" s="76"/>
      <c r="Z189" s="76" t="s">
        <v>73</v>
      </c>
      <c r="AA189" s="76"/>
      <c r="AB189" s="76"/>
      <c r="AC189" s="74" t="s">
        <v>74</v>
      </c>
      <c r="AD189" s="74"/>
      <c r="AE189" s="74"/>
      <c r="AF189" s="74" t="s">
        <v>75</v>
      </c>
      <c r="AG189" s="74"/>
      <c r="AH189" s="74"/>
      <c r="AI189" s="76" t="s">
        <v>76</v>
      </c>
      <c r="AJ189" s="76"/>
      <c r="AK189" s="76"/>
      <c r="AL189" s="76" t="s">
        <v>77</v>
      </c>
      <c r="AM189" s="76"/>
      <c r="AN189" s="76"/>
      <c r="AO189" s="74" t="s">
        <v>104</v>
      </c>
      <c r="AP189" s="74"/>
      <c r="AQ189" s="74"/>
      <c r="AR189" s="74" t="s">
        <v>78</v>
      </c>
      <c r="AS189" s="74"/>
      <c r="AT189" s="74"/>
      <c r="AU189" s="76" t="s">
        <v>105</v>
      </c>
      <c r="AV189" s="76"/>
      <c r="AW189" s="76"/>
      <c r="AX189" s="74" t="s">
        <v>106</v>
      </c>
      <c r="AY189" s="74"/>
      <c r="AZ189" s="74"/>
      <c r="BA189" s="76" t="s">
        <v>107</v>
      </c>
      <c r="BB189" s="76"/>
      <c r="BC189" s="76"/>
      <c r="BD189" s="74" t="s">
        <v>108</v>
      </c>
      <c r="BE189" s="74"/>
      <c r="BF189" s="74"/>
      <c r="BG189" s="76" t="s">
        <v>109</v>
      </c>
      <c r="BH189" s="76"/>
      <c r="BI189" s="76"/>
      <c r="BJ189" s="74" t="s">
        <v>110</v>
      </c>
      <c r="BK189" s="74"/>
      <c r="BL189" s="74"/>
      <c r="CA189" s="1" t="s">
        <v>103</v>
      </c>
    </row>
    <row r="190" spans="1:79" s="6" customFormat="1" ht="12.75" customHeight="1" x14ac:dyDescent="0.2">
      <c r="A190" s="32">
        <v>1</v>
      </c>
      <c r="B190" s="33"/>
      <c r="C190" s="33"/>
      <c r="D190" s="29" t="s">
        <v>221</v>
      </c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1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CA190" s="6" t="s">
        <v>43</v>
      </c>
    </row>
    <row r="191" spans="1:79" s="25" customFormat="1" ht="25.5" customHeight="1" x14ac:dyDescent="0.2">
      <c r="A191" s="46">
        <v>2</v>
      </c>
      <c r="B191" s="47"/>
      <c r="C191" s="47"/>
      <c r="D191" s="41" t="s">
        <v>222</v>
      </c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3"/>
      <c r="W191" s="45" t="s">
        <v>173</v>
      </c>
      <c r="X191" s="45"/>
      <c r="Y191" s="45"/>
      <c r="Z191" s="45" t="s">
        <v>173</v>
      </c>
      <c r="AA191" s="45"/>
      <c r="AB191" s="45"/>
      <c r="AC191" s="45"/>
      <c r="AD191" s="45"/>
      <c r="AE191" s="45"/>
      <c r="AF191" s="45"/>
      <c r="AG191" s="45"/>
      <c r="AH191" s="45"/>
      <c r="AI191" s="45" t="s">
        <v>173</v>
      </c>
      <c r="AJ191" s="45"/>
      <c r="AK191" s="45"/>
      <c r="AL191" s="45" t="s">
        <v>173</v>
      </c>
      <c r="AM191" s="45"/>
      <c r="AN191" s="45"/>
      <c r="AO191" s="45"/>
      <c r="AP191" s="45"/>
      <c r="AQ191" s="45"/>
      <c r="AR191" s="45"/>
      <c r="AS191" s="45"/>
      <c r="AT191" s="45"/>
      <c r="AU191" s="45" t="s">
        <v>173</v>
      </c>
      <c r="AV191" s="45"/>
      <c r="AW191" s="45"/>
      <c r="AX191" s="45"/>
      <c r="AY191" s="45"/>
      <c r="AZ191" s="45"/>
      <c r="BA191" s="45" t="s">
        <v>173</v>
      </c>
      <c r="BB191" s="45"/>
      <c r="BC191" s="45"/>
      <c r="BD191" s="45"/>
      <c r="BE191" s="45"/>
      <c r="BF191" s="45"/>
      <c r="BG191" s="45" t="s">
        <v>173</v>
      </c>
      <c r="BH191" s="45"/>
      <c r="BI191" s="45"/>
      <c r="BJ191" s="45"/>
      <c r="BK191" s="45"/>
      <c r="BL191" s="45"/>
    </row>
    <row r="194" spans="1:79" ht="14.25" customHeight="1" x14ac:dyDescent="0.2">
      <c r="A194" s="72" t="s">
        <v>153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</row>
    <row r="195" spans="1:79" ht="14.25" customHeight="1" x14ac:dyDescent="0.2">
      <c r="A195" s="72" t="s">
        <v>257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</row>
    <row r="196" spans="1:79" ht="15" customHeight="1" x14ac:dyDescent="0.2">
      <c r="A196" s="77" t="s">
        <v>240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</row>
    <row r="197" spans="1:79" ht="15" customHeight="1" x14ac:dyDescent="0.2">
      <c r="A197" s="49" t="s">
        <v>6</v>
      </c>
      <c r="B197" s="49"/>
      <c r="C197" s="49"/>
      <c r="D197" s="49"/>
      <c r="E197" s="49"/>
      <c r="F197" s="49"/>
      <c r="G197" s="49" t="s">
        <v>126</v>
      </c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 t="s">
        <v>13</v>
      </c>
      <c r="U197" s="49"/>
      <c r="V197" s="49"/>
      <c r="W197" s="49"/>
      <c r="X197" s="49"/>
      <c r="Y197" s="49"/>
      <c r="Z197" s="49"/>
      <c r="AA197" s="85" t="s">
        <v>241</v>
      </c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8"/>
      <c r="AP197" s="85" t="s">
        <v>244</v>
      </c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7"/>
      <c r="BE197" s="85" t="s">
        <v>251</v>
      </c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7"/>
    </row>
    <row r="198" spans="1:79" ht="32.1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 t="s">
        <v>4</v>
      </c>
      <c r="AB198" s="49"/>
      <c r="AC198" s="49"/>
      <c r="AD198" s="49"/>
      <c r="AE198" s="49"/>
      <c r="AF198" s="49" t="s">
        <v>3</v>
      </c>
      <c r="AG198" s="49"/>
      <c r="AH198" s="49"/>
      <c r="AI198" s="49"/>
      <c r="AJ198" s="49"/>
      <c r="AK198" s="49" t="s">
        <v>89</v>
      </c>
      <c r="AL198" s="49"/>
      <c r="AM198" s="49"/>
      <c r="AN198" s="49"/>
      <c r="AO198" s="49"/>
      <c r="AP198" s="49" t="s">
        <v>4</v>
      </c>
      <c r="AQ198" s="49"/>
      <c r="AR198" s="49"/>
      <c r="AS198" s="49"/>
      <c r="AT198" s="49"/>
      <c r="AU198" s="49" t="s">
        <v>3</v>
      </c>
      <c r="AV198" s="49"/>
      <c r="AW198" s="49"/>
      <c r="AX198" s="49"/>
      <c r="AY198" s="49"/>
      <c r="AZ198" s="49" t="s">
        <v>96</v>
      </c>
      <c r="BA198" s="49"/>
      <c r="BB198" s="49"/>
      <c r="BC198" s="49"/>
      <c r="BD198" s="49"/>
      <c r="BE198" s="49" t="s">
        <v>4</v>
      </c>
      <c r="BF198" s="49"/>
      <c r="BG198" s="49"/>
      <c r="BH198" s="49"/>
      <c r="BI198" s="49"/>
      <c r="BJ198" s="49" t="s">
        <v>3</v>
      </c>
      <c r="BK198" s="49"/>
      <c r="BL198" s="49"/>
      <c r="BM198" s="49"/>
      <c r="BN198" s="49"/>
      <c r="BO198" s="49" t="s">
        <v>127</v>
      </c>
      <c r="BP198" s="49"/>
      <c r="BQ198" s="49"/>
      <c r="BR198" s="49"/>
      <c r="BS198" s="49"/>
    </row>
    <row r="199" spans="1:79" ht="15" customHeight="1" x14ac:dyDescent="0.2">
      <c r="A199" s="49">
        <v>1</v>
      </c>
      <c r="B199" s="49"/>
      <c r="C199" s="49"/>
      <c r="D199" s="49"/>
      <c r="E199" s="49"/>
      <c r="F199" s="49"/>
      <c r="G199" s="49">
        <v>2</v>
      </c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>
        <v>3</v>
      </c>
      <c r="U199" s="49"/>
      <c r="V199" s="49"/>
      <c r="W199" s="49"/>
      <c r="X199" s="49"/>
      <c r="Y199" s="49"/>
      <c r="Z199" s="49"/>
      <c r="AA199" s="49">
        <v>4</v>
      </c>
      <c r="AB199" s="49"/>
      <c r="AC199" s="49"/>
      <c r="AD199" s="49"/>
      <c r="AE199" s="49"/>
      <c r="AF199" s="49">
        <v>5</v>
      </c>
      <c r="AG199" s="49"/>
      <c r="AH199" s="49"/>
      <c r="AI199" s="49"/>
      <c r="AJ199" s="49"/>
      <c r="AK199" s="49">
        <v>6</v>
      </c>
      <c r="AL199" s="49"/>
      <c r="AM199" s="49"/>
      <c r="AN199" s="49"/>
      <c r="AO199" s="49"/>
      <c r="AP199" s="49">
        <v>7</v>
      </c>
      <c r="AQ199" s="49"/>
      <c r="AR199" s="49"/>
      <c r="AS199" s="49"/>
      <c r="AT199" s="49"/>
      <c r="AU199" s="49">
        <v>8</v>
      </c>
      <c r="AV199" s="49"/>
      <c r="AW199" s="49"/>
      <c r="AX199" s="49"/>
      <c r="AY199" s="49"/>
      <c r="AZ199" s="49">
        <v>9</v>
      </c>
      <c r="BA199" s="49"/>
      <c r="BB199" s="49"/>
      <c r="BC199" s="49"/>
      <c r="BD199" s="49"/>
      <c r="BE199" s="49">
        <v>10</v>
      </c>
      <c r="BF199" s="49"/>
      <c r="BG199" s="49"/>
      <c r="BH199" s="49"/>
      <c r="BI199" s="49"/>
      <c r="BJ199" s="49">
        <v>11</v>
      </c>
      <c r="BK199" s="49"/>
      <c r="BL199" s="49"/>
      <c r="BM199" s="49"/>
      <c r="BN199" s="49"/>
      <c r="BO199" s="49">
        <v>12</v>
      </c>
      <c r="BP199" s="49"/>
      <c r="BQ199" s="49"/>
      <c r="BR199" s="49"/>
      <c r="BS199" s="49"/>
    </row>
    <row r="200" spans="1:79" s="1" customFormat="1" ht="15" hidden="1" customHeight="1" x14ac:dyDescent="0.2">
      <c r="A200" s="76" t="s">
        <v>69</v>
      </c>
      <c r="B200" s="76"/>
      <c r="C200" s="76"/>
      <c r="D200" s="76"/>
      <c r="E200" s="76"/>
      <c r="F200" s="76"/>
      <c r="G200" s="75" t="s">
        <v>57</v>
      </c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 t="s">
        <v>79</v>
      </c>
      <c r="U200" s="75"/>
      <c r="V200" s="75"/>
      <c r="W200" s="75"/>
      <c r="X200" s="75"/>
      <c r="Y200" s="75"/>
      <c r="Z200" s="75"/>
      <c r="AA200" s="74" t="s">
        <v>65</v>
      </c>
      <c r="AB200" s="74"/>
      <c r="AC200" s="74"/>
      <c r="AD200" s="74"/>
      <c r="AE200" s="74"/>
      <c r="AF200" s="74" t="s">
        <v>66</v>
      </c>
      <c r="AG200" s="74"/>
      <c r="AH200" s="74"/>
      <c r="AI200" s="74"/>
      <c r="AJ200" s="74"/>
      <c r="AK200" s="96" t="s">
        <v>122</v>
      </c>
      <c r="AL200" s="96"/>
      <c r="AM200" s="96"/>
      <c r="AN200" s="96"/>
      <c r="AO200" s="96"/>
      <c r="AP200" s="74" t="s">
        <v>67</v>
      </c>
      <c r="AQ200" s="74"/>
      <c r="AR200" s="74"/>
      <c r="AS200" s="74"/>
      <c r="AT200" s="74"/>
      <c r="AU200" s="74" t="s">
        <v>68</v>
      </c>
      <c r="AV200" s="74"/>
      <c r="AW200" s="74"/>
      <c r="AX200" s="74"/>
      <c r="AY200" s="74"/>
      <c r="AZ200" s="96" t="s">
        <v>122</v>
      </c>
      <c r="BA200" s="96"/>
      <c r="BB200" s="96"/>
      <c r="BC200" s="96"/>
      <c r="BD200" s="96"/>
      <c r="BE200" s="74" t="s">
        <v>58</v>
      </c>
      <c r="BF200" s="74"/>
      <c r="BG200" s="74"/>
      <c r="BH200" s="74"/>
      <c r="BI200" s="74"/>
      <c r="BJ200" s="74" t="s">
        <v>59</v>
      </c>
      <c r="BK200" s="74"/>
      <c r="BL200" s="74"/>
      <c r="BM200" s="74"/>
      <c r="BN200" s="74"/>
      <c r="BO200" s="96" t="s">
        <v>122</v>
      </c>
      <c r="BP200" s="96"/>
      <c r="BQ200" s="96"/>
      <c r="BR200" s="96"/>
      <c r="BS200" s="96"/>
      <c r="CA200" s="1" t="s">
        <v>44</v>
      </c>
    </row>
    <row r="201" spans="1:79" s="25" customFormat="1" ht="76.5" customHeight="1" x14ac:dyDescent="0.2">
      <c r="A201" s="40">
        <v>1</v>
      </c>
      <c r="B201" s="40"/>
      <c r="C201" s="40"/>
      <c r="D201" s="40"/>
      <c r="E201" s="40"/>
      <c r="F201" s="40"/>
      <c r="G201" s="41" t="s">
        <v>223</v>
      </c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3"/>
      <c r="T201" s="44" t="s">
        <v>224</v>
      </c>
      <c r="U201" s="42"/>
      <c r="V201" s="42"/>
      <c r="W201" s="42"/>
      <c r="X201" s="42"/>
      <c r="Y201" s="42"/>
      <c r="Z201" s="43"/>
      <c r="AA201" s="37">
        <v>1985692</v>
      </c>
      <c r="AB201" s="37"/>
      <c r="AC201" s="37"/>
      <c r="AD201" s="37"/>
      <c r="AE201" s="37"/>
      <c r="AF201" s="37">
        <v>0</v>
      </c>
      <c r="AG201" s="37"/>
      <c r="AH201" s="37"/>
      <c r="AI201" s="37"/>
      <c r="AJ201" s="37"/>
      <c r="AK201" s="37">
        <f>IF(ISNUMBER(AA201),AA201,0)+IF(ISNUMBER(AF201),AF201,0)</f>
        <v>1985692</v>
      </c>
      <c r="AL201" s="37"/>
      <c r="AM201" s="37"/>
      <c r="AN201" s="37"/>
      <c r="AO201" s="37"/>
      <c r="AP201" s="37">
        <v>1524527</v>
      </c>
      <c r="AQ201" s="37"/>
      <c r="AR201" s="37"/>
      <c r="AS201" s="37"/>
      <c r="AT201" s="37"/>
      <c r="AU201" s="37">
        <v>49613</v>
      </c>
      <c r="AV201" s="37"/>
      <c r="AW201" s="37"/>
      <c r="AX201" s="37"/>
      <c r="AY201" s="37"/>
      <c r="AZ201" s="37">
        <f>IF(ISNUMBER(AP201),AP201,0)+IF(ISNUMBER(AU201),AU201,0)</f>
        <v>1574140</v>
      </c>
      <c r="BA201" s="37"/>
      <c r="BB201" s="37"/>
      <c r="BC201" s="37"/>
      <c r="BD201" s="37"/>
      <c r="BE201" s="37">
        <v>0</v>
      </c>
      <c r="BF201" s="37"/>
      <c r="BG201" s="37"/>
      <c r="BH201" s="37"/>
      <c r="BI201" s="37"/>
      <c r="BJ201" s="37">
        <v>0</v>
      </c>
      <c r="BK201" s="37"/>
      <c r="BL201" s="37"/>
      <c r="BM201" s="37"/>
      <c r="BN201" s="37"/>
      <c r="BO201" s="37">
        <f>IF(ISNUMBER(BE201),BE201,0)+IF(ISNUMBER(BJ201),BJ201,0)</f>
        <v>0</v>
      </c>
      <c r="BP201" s="37"/>
      <c r="BQ201" s="37"/>
      <c r="BR201" s="37"/>
      <c r="BS201" s="37"/>
      <c r="CA201" s="25" t="s">
        <v>45</v>
      </c>
    </row>
    <row r="202" spans="1:79" s="25" customFormat="1" ht="63.75" customHeight="1" x14ac:dyDescent="0.2">
      <c r="A202" s="40">
        <v>2</v>
      </c>
      <c r="B202" s="40"/>
      <c r="C202" s="40"/>
      <c r="D202" s="40"/>
      <c r="E202" s="40"/>
      <c r="F202" s="40"/>
      <c r="G202" s="41" t="s">
        <v>225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3"/>
      <c r="T202" s="44" t="s">
        <v>226</v>
      </c>
      <c r="U202" s="42"/>
      <c r="V202" s="42"/>
      <c r="W202" s="42"/>
      <c r="X202" s="42"/>
      <c r="Y202" s="42"/>
      <c r="Z202" s="43"/>
      <c r="AA202" s="37">
        <v>0</v>
      </c>
      <c r="AB202" s="37"/>
      <c r="AC202" s="37"/>
      <c r="AD202" s="37"/>
      <c r="AE202" s="37"/>
      <c r="AF202" s="37">
        <v>0</v>
      </c>
      <c r="AG202" s="37"/>
      <c r="AH202" s="37"/>
      <c r="AI202" s="37"/>
      <c r="AJ202" s="37"/>
      <c r="AK202" s="37">
        <f>IF(ISNUMBER(AA202),AA202,0)+IF(ISNUMBER(AF202),AF202,0)</f>
        <v>0</v>
      </c>
      <c r="AL202" s="37"/>
      <c r="AM202" s="37"/>
      <c r="AN202" s="37"/>
      <c r="AO202" s="37"/>
      <c r="AP202" s="37">
        <v>0</v>
      </c>
      <c r="AQ202" s="37"/>
      <c r="AR202" s="37"/>
      <c r="AS202" s="37"/>
      <c r="AT202" s="37"/>
      <c r="AU202" s="37">
        <v>0</v>
      </c>
      <c r="AV202" s="37"/>
      <c r="AW202" s="37"/>
      <c r="AX202" s="37"/>
      <c r="AY202" s="37"/>
      <c r="AZ202" s="37">
        <f>IF(ISNUMBER(AP202),AP202,0)+IF(ISNUMBER(AU202),AU202,0)</f>
        <v>0</v>
      </c>
      <c r="BA202" s="37"/>
      <c r="BB202" s="37"/>
      <c r="BC202" s="37"/>
      <c r="BD202" s="37"/>
      <c r="BE202" s="37">
        <v>7000000</v>
      </c>
      <c r="BF202" s="37"/>
      <c r="BG202" s="37"/>
      <c r="BH202" s="37"/>
      <c r="BI202" s="37"/>
      <c r="BJ202" s="37">
        <v>3000000</v>
      </c>
      <c r="BK202" s="37"/>
      <c r="BL202" s="37"/>
      <c r="BM202" s="37"/>
      <c r="BN202" s="37"/>
      <c r="BO202" s="37">
        <f>IF(ISNUMBER(BE202),BE202,0)+IF(ISNUMBER(BJ202),BJ202,0)</f>
        <v>10000000</v>
      </c>
      <c r="BP202" s="37"/>
      <c r="BQ202" s="37"/>
      <c r="BR202" s="37"/>
      <c r="BS202" s="37"/>
    </row>
    <row r="203" spans="1:79" s="6" customFormat="1" ht="12.75" customHeight="1" x14ac:dyDescent="0.2">
      <c r="A203" s="38"/>
      <c r="B203" s="38"/>
      <c r="C203" s="38"/>
      <c r="D203" s="38"/>
      <c r="E203" s="38"/>
      <c r="F203" s="38"/>
      <c r="G203" s="29" t="s">
        <v>147</v>
      </c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1"/>
      <c r="T203" s="39"/>
      <c r="U203" s="30"/>
      <c r="V203" s="30"/>
      <c r="W203" s="30"/>
      <c r="X203" s="30"/>
      <c r="Y203" s="30"/>
      <c r="Z203" s="31"/>
      <c r="AA203" s="36">
        <v>1985692</v>
      </c>
      <c r="AB203" s="36"/>
      <c r="AC203" s="36"/>
      <c r="AD203" s="36"/>
      <c r="AE203" s="36"/>
      <c r="AF203" s="36">
        <v>0</v>
      </c>
      <c r="AG203" s="36"/>
      <c r="AH203" s="36"/>
      <c r="AI203" s="36"/>
      <c r="AJ203" s="36"/>
      <c r="AK203" s="36">
        <f>IF(ISNUMBER(AA203),AA203,0)+IF(ISNUMBER(AF203),AF203,0)</f>
        <v>1985692</v>
      </c>
      <c r="AL203" s="36"/>
      <c r="AM203" s="36"/>
      <c r="AN203" s="36"/>
      <c r="AO203" s="36"/>
      <c r="AP203" s="36">
        <v>1524527</v>
      </c>
      <c r="AQ203" s="36"/>
      <c r="AR203" s="36"/>
      <c r="AS203" s="36"/>
      <c r="AT203" s="36"/>
      <c r="AU203" s="36">
        <v>49613</v>
      </c>
      <c r="AV203" s="36"/>
      <c r="AW203" s="36"/>
      <c r="AX203" s="36"/>
      <c r="AY203" s="36"/>
      <c r="AZ203" s="36">
        <f>IF(ISNUMBER(AP203),AP203,0)+IF(ISNUMBER(AU203),AU203,0)</f>
        <v>1574140</v>
      </c>
      <c r="BA203" s="36"/>
      <c r="BB203" s="36"/>
      <c r="BC203" s="36"/>
      <c r="BD203" s="36"/>
      <c r="BE203" s="36">
        <v>7000000</v>
      </c>
      <c r="BF203" s="36"/>
      <c r="BG203" s="36"/>
      <c r="BH203" s="36"/>
      <c r="BI203" s="36"/>
      <c r="BJ203" s="36">
        <v>3000000</v>
      </c>
      <c r="BK203" s="36"/>
      <c r="BL203" s="36"/>
      <c r="BM203" s="36"/>
      <c r="BN203" s="36"/>
      <c r="BO203" s="36">
        <f>IF(ISNUMBER(BE203),BE203,0)+IF(ISNUMBER(BJ203),BJ203,0)</f>
        <v>10000000</v>
      </c>
      <c r="BP203" s="36"/>
      <c r="BQ203" s="36"/>
      <c r="BR203" s="36"/>
      <c r="BS203" s="36"/>
    </row>
    <row r="205" spans="1:79" ht="13.5" customHeight="1" x14ac:dyDescent="0.2">
      <c r="A205" s="72" t="s">
        <v>273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15" customHeight="1" x14ac:dyDescent="0.2">
      <c r="A206" s="88" t="s">
        <v>240</v>
      </c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</row>
    <row r="207" spans="1:79" ht="15" customHeight="1" x14ac:dyDescent="0.2">
      <c r="A207" s="49" t="s">
        <v>6</v>
      </c>
      <c r="B207" s="49"/>
      <c r="C207" s="49"/>
      <c r="D207" s="49"/>
      <c r="E207" s="49"/>
      <c r="F207" s="49"/>
      <c r="G207" s="49" t="s">
        <v>126</v>
      </c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 t="s">
        <v>13</v>
      </c>
      <c r="U207" s="49"/>
      <c r="V207" s="49"/>
      <c r="W207" s="49"/>
      <c r="X207" s="49"/>
      <c r="Y207" s="49"/>
      <c r="Z207" s="49"/>
      <c r="AA207" s="85" t="s">
        <v>262</v>
      </c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8"/>
      <c r="AP207" s="85" t="s">
        <v>267</v>
      </c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7"/>
    </row>
    <row r="208" spans="1:79" ht="32.1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 t="s">
        <v>4</v>
      </c>
      <c r="AB208" s="49"/>
      <c r="AC208" s="49"/>
      <c r="AD208" s="49"/>
      <c r="AE208" s="49"/>
      <c r="AF208" s="49" t="s">
        <v>3</v>
      </c>
      <c r="AG208" s="49"/>
      <c r="AH208" s="49"/>
      <c r="AI208" s="49"/>
      <c r="AJ208" s="49"/>
      <c r="AK208" s="49" t="s">
        <v>89</v>
      </c>
      <c r="AL208" s="49"/>
      <c r="AM208" s="49"/>
      <c r="AN208" s="49"/>
      <c r="AO208" s="49"/>
      <c r="AP208" s="49" t="s">
        <v>4</v>
      </c>
      <c r="AQ208" s="49"/>
      <c r="AR208" s="49"/>
      <c r="AS208" s="49"/>
      <c r="AT208" s="49"/>
      <c r="AU208" s="49" t="s">
        <v>3</v>
      </c>
      <c r="AV208" s="49"/>
      <c r="AW208" s="49"/>
      <c r="AX208" s="49"/>
      <c r="AY208" s="49"/>
      <c r="AZ208" s="49" t="s">
        <v>96</v>
      </c>
      <c r="BA208" s="49"/>
      <c r="BB208" s="49"/>
      <c r="BC208" s="49"/>
      <c r="BD208" s="49"/>
    </row>
    <row r="209" spans="1:79" ht="15" customHeight="1" x14ac:dyDescent="0.2">
      <c r="A209" s="49">
        <v>1</v>
      </c>
      <c r="B209" s="49"/>
      <c r="C209" s="49"/>
      <c r="D209" s="49"/>
      <c r="E209" s="49"/>
      <c r="F209" s="49"/>
      <c r="G209" s="49">
        <v>2</v>
      </c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>
        <v>3</v>
      </c>
      <c r="U209" s="49"/>
      <c r="V209" s="49"/>
      <c r="W209" s="49"/>
      <c r="X209" s="49"/>
      <c r="Y209" s="49"/>
      <c r="Z209" s="49"/>
      <c r="AA209" s="49">
        <v>4</v>
      </c>
      <c r="AB209" s="49"/>
      <c r="AC209" s="49"/>
      <c r="AD209" s="49"/>
      <c r="AE209" s="49"/>
      <c r="AF209" s="49">
        <v>5</v>
      </c>
      <c r="AG209" s="49"/>
      <c r="AH209" s="49"/>
      <c r="AI209" s="49"/>
      <c r="AJ209" s="49"/>
      <c r="AK209" s="49">
        <v>6</v>
      </c>
      <c r="AL209" s="49"/>
      <c r="AM209" s="49"/>
      <c r="AN209" s="49"/>
      <c r="AO209" s="49"/>
      <c r="AP209" s="49">
        <v>7</v>
      </c>
      <c r="AQ209" s="49"/>
      <c r="AR209" s="49"/>
      <c r="AS209" s="49"/>
      <c r="AT209" s="49"/>
      <c r="AU209" s="49">
        <v>8</v>
      </c>
      <c r="AV209" s="49"/>
      <c r="AW209" s="49"/>
      <c r="AX209" s="49"/>
      <c r="AY209" s="49"/>
      <c r="AZ209" s="49">
        <v>9</v>
      </c>
      <c r="BA209" s="49"/>
      <c r="BB209" s="49"/>
      <c r="BC209" s="49"/>
      <c r="BD209" s="49"/>
    </row>
    <row r="210" spans="1:79" s="1" customFormat="1" ht="12" hidden="1" customHeight="1" x14ac:dyDescent="0.2">
      <c r="A210" s="76" t="s">
        <v>69</v>
      </c>
      <c r="B210" s="76"/>
      <c r="C210" s="76"/>
      <c r="D210" s="76"/>
      <c r="E210" s="76"/>
      <c r="F210" s="76"/>
      <c r="G210" s="75" t="s">
        <v>57</v>
      </c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 t="s">
        <v>79</v>
      </c>
      <c r="U210" s="75"/>
      <c r="V210" s="75"/>
      <c r="W210" s="75"/>
      <c r="X210" s="75"/>
      <c r="Y210" s="75"/>
      <c r="Z210" s="75"/>
      <c r="AA210" s="74" t="s">
        <v>60</v>
      </c>
      <c r="AB210" s="74"/>
      <c r="AC210" s="74"/>
      <c r="AD210" s="74"/>
      <c r="AE210" s="74"/>
      <c r="AF210" s="74" t="s">
        <v>61</v>
      </c>
      <c r="AG210" s="74"/>
      <c r="AH210" s="74"/>
      <c r="AI210" s="74"/>
      <c r="AJ210" s="74"/>
      <c r="AK210" s="96" t="s">
        <v>122</v>
      </c>
      <c r="AL210" s="96"/>
      <c r="AM210" s="96"/>
      <c r="AN210" s="96"/>
      <c r="AO210" s="96"/>
      <c r="AP210" s="74" t="s">
        <v>62</v>
      </c>
      <c r="AQ210" s="74"/>
      <c r="AR210" s="74"/>
      <c r="AS210" s="74"/>
      <c r="AT210" s="74"/>
      <c r="AU210" s="74" t="s">
        <v>63</v>
      </c>
      <c r="AV210" s="74"/>
      <c r="AW210" s="74"/>
      <c r="AX210" s="74"/>
      <c r="AY210" s="74"/>
      <c r="AZ210" s="96" t="s">
        <v>122</v>
      </c>
      <c r="BA210" s="96"/>
      <c r="BB210" s="96"/>
      <c r="BC210" s="96"/>
      <c r="BD210" s="96"/>
      <c r="CA210" s="1" t="s">
        <v>46</v>
      </c>
    </row>
    <row r="211" spans="1:79" s="25" customFormat="1" ht="76.5" customHeight="1" x14ac:dyDescent="0.2">
      <c r="A211" s="40">
        <v>1</v>
      </c>
      <c r="B211" s="40"/>
      <c r="C211" s="40"/>
      <c r="D211" s="40"/>
      <c r="E211" s="40"/>
      <c r="F211" s="40"/>
      <c r="G211" s="41" t="s">
        <v>223</v>
      </c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3"/>
      <c r="T211" s="44" t="s">
        <v>224</v>
      </c>
      <c r="U211" s="42"/>
      <c r="V211" s="42"/>
      <c r="W211" s="42"/>
      <c r="X211" s="42"/>
      <c r="Y211" s="42"/>
      <c r="Z211" s="43"/>
      <c r="AA211" s="37">
        <v>0</v>
      </c>
      <c r="AB211" s="37"/>
      <c r="AC211" s="37"/>
      <c r="AD211" s="37"/>
      <c r="AE211" s="37"/>
      <c r="AF211" s="37">
        <v>0</v>
      </c>
      <c r="AG211" s="37"/>
      <c r="AH211" s="37"/>
      <c r="AI211" s="37"/>
      <c r="AJ211" s="37"/>
      <c r="AK211" s="37">
        <f>IF(ISNUMBER(AA211),AA211,0)+IF(ISNUMBER(AF211),AF211,0)</f>
        <v>0</v>
      </c>
      <c r="AL211" s="37"/>
      <c r="AM211" s="37"/>
      <c r="AN211" s="37"/>
      <c r="AO211" s="37"/>
      <c r="AP211" s="37">
        <v>0</v>
      </c>
      <c r="AQ211" s="37"/>
      <c r="AR211" s="37"/>
      <c r="AS211" s="37"/>
      <c r="AT211" s="37"/>
      <c r="AU211" s="37">
        <v>0</v>
      </c>
      <c r="AV211" s="37"/>
      <c r="AW211" s="37"/>
      <c r="AX211" s="37"/>
      <c r="AY211" s="37"/>
      <c r="AZ211" s="37">
        <f>IF(ISNUMBER(AP211),AP211,0)+IF(ISNUMBER(AU211),AU211,0)</f>
        <v>0</v>
      </c>
      <c r="BA211" s="37"/>
      <c r="BB211" s="37"/>
      <c r="BC211" s="37"/>
      <c r="BD211" s="37"/>
      <c r="CA211" s="25" t="s">
        <v>47</v>
      </c>
    </row>
    <row r="212" spans="1:79" s="25" customFormat="1" ht="63.75" customHeight="1" x14ac:dyDescent="0.2">
      <c r="A212" s="40">
        <v>2</v>
      </c>
      <c r="B212" s="40"/>
      <c r="C212" s="40"/>
      <c r="D212" s="40"/>
      <c r="E212" s="40"/>
      <c r="F212" s="40"/>
      <c r="G212" s="41" t="s">
        <v>225</v>
      </c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3"/>
      <c r="T212" s="44" t="s">
        <v>226</v>
      </c>
      <c r="U212" s="42"/>
      <c r="V212" s="42"/>
      <c r="W212" s="42"/>
      <c r="X212" s="42"/>
      <c r="Y212" s="42"/>
      <c r="Z212" s="43"/>
      <c r="AA212" s="37">
        <v>7000000</v>
      </c>
      <c r="AB212" s="37"/>
      <c r="AC212" s="37"/>
      <c r="AD212" s="37"/>
      <c r="AE212" s="37"/>
      <c r="AF212" s="37">
        <v>3000000</v>
      </c>
      <c r="AG212" s="37"/>
      <c r="AH212" s="37"/>
      <c r="AI212" s="37"/>
      <c r="AJ212" s="37"/>
      <c r="AK212" s="37">
        <f>IF(ISNUMBER(AA212),AA212,0)+IF(ISNUMBER(AF212),AF212,0)</f>
        <v>10000000</v>
      </c>
      <c r="AL212" s="37"/>
      <c r="AM212" s="37"/>
      <c r="AN212" s="37"/>
      <c r="AO212" s="37"/>
      <c r="AP212" s="37">
        <v>7000000</v>
      </c>
      <c r="AQ212" s="37"/>
      <c r="AR212" s="37"/>
      <c r="AS212" s="37"/>
      <c r="AT212" s="37"/>
      <c r="AU212" s="37">
        <v>3000000</v>
      </c>
      <c r="AV212" s="37"/>
      <c r="AW212" s="37"/>
      <c r="AX212" s="37"/>
      <c r="AY212" s="37"/>
      <c r="AZ212" s="37">
        <f>IF(ISNUMBER(AP212),AP212,0)+IF(ISNUMBER(AU212),AU212,0)</f>
        <v>10000000</v>
      </c>
      <c r="BA212" s="37"/>
      <c r="BB212" s="37"/>
      <c r="BC212" s="37"/>
      <c r="BD212" s="37"/>
    </row>
    <row r="213" spans="1:79" s="6" customFormat="1" x14ac:dyDescent="0.2">
      <c r="A213" s="38"/>
      <c r="B213" s="38"/>
      <c r="C213" s="38"/>
      <c r="D213" s="38"/>
      <c r="E213" s="38"/>
      <c r="F213" s="38"/>
      <c r="G213" s="29" t="s">
        <v>147</v>
      </c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1"/>
      <c r="T213" s="39"/>
      <c r="U213" s="30"/>
      <c r="V213" s="30"/>
      <c r="W213" s="30"/>
      <c r="X213" s="30"/>
      <c r="Y213" s="30"/>
      <c r="Z213" s="31"/>
      <c r="AA213" s="36">
        <v>7000000</v>
      </c>
      <c r="AB213" s="36"/>
      <c r="AC213" s="36"/>
      <c r="AD213" s="36"/>
      <c r="AE213" s="36"/>
      <c r="AF213" s="36">
        <v>3000000</v>
      </c>
      <c r="AG213" s="36"/>
      <c r="AH213" s="36"/>
      <c r="AI213" s="36"/>
      <c r="AJ213" s="36"/>
      <c r="AK213" s="36">
        <f>IF(ISNUMBER(AA213),AA213,0)+IF(ISNUMBER(AF213),AF213,0)</f>
        <v>10000000</v>
      </c>
      <c r="AL213" s="36"/>
      <c r="AM213" s="36"/>
      <c r="AN213" s="36"/>
      <c r="AO213" s="36"/>
      <c r="AP213" s="36">
        <v>7000000</v>
      </c>
      <c r="AQ213" s="36"/>
      <c r="AR213" s="36"/>
      <c r="AS213" s="36"/>
      <c r="AT213" s="36"/>
      <c r="AU213" s="36">
        <v>3000000</v>
      </c>
      <c r="AV213" s="36"/>
      <c r="AW213" s="36"/>
      <c r="AX213" s="36"/>
      <c r="AY213" s="36"/>
      <c r="AZ213" s="36">
        <f>IF(ISNUMBER(AP213),AP213,0)+IF(ISNUMBER(AU213),AU213,0)</f>
        <v>10000000</v>
      </c>
      <c r="BA213" s="36"/>
      <c r="BB213" s="36"/>
      <c r="BC213" s="36"/>
      <c r="BD213" s="36"/>
    </row>
    <row r="216" spans="1:79" ht="14.25" customHeight="1" x14ac:dyDescent="0.2">
      <c r="A216" s="72" t="s">
        <v>274</v>
      </c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</row>
    <row r="217" spans="1:79" ht="15" customHeight="1" x14ac:dyDescent="0.2">
      <c r="A217" s="88" t="s">
        <v>240</v>
      </c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</row>
    <row r="218" spans="1:79" ht="23.1" customHeight="1" x14ac:dyDescent="0.2">
      <c r="A218" s="49" t="s">
        <v>128</v>
      </c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90" t="s">
        <v>129</v>
      </c>
      <c r="O218" s="91"/>
      <c r="P218" s="91"/>
      <c r="Q218" s="91"/>
      <c r="R218" s="91"/>
      <c r="S218" s="91"/>
      <c r="T218" s="91"/>
      <c r="U218" s="92"/>
      <c r="V218" s="90" t="s">
        <v>130</v>
      </c>
      <c r="W218" s="91"/>
      <c r="X218" s="91"/>
      <c r="Y218" s="91"/>
      <c r="Z218" s="92"/>
      <c r="AA218" s="49" t="s">
        <v>241</v>
      </c>
      <c r="AB218" s="49"/>
      <c r="AC218" s="49"/>
      <c r="AD218" s="49"/>
      <c r="AE218" s="49"/>
      <c r="AF218" s="49"/>
      <c r="AG218" s="49"/>
      <c r="AH218" s="49"/>
      <c r="AI218" s="49"/>
      <c r="AJ218" s="49" t="s">
        <v>244</v>
      </c>
      <c r="AK218" s="49"/>
      <c r="AL218" s="49"/>
      <c r="AM218" s="49"/>
      <c r="AN218" s="49"/>
      <c r="AO218" s="49"/>
      <c r="AP218" s="49"/>
      <c r="AQ218" s="49"/>
      <c r="AR218" s="49"/>
      <c r="AS218" s="49" t="s">
        <v>251</v>
      </c>
      <c r="AT218" s="49"/>
      <c r="AU218" s="49"/>
      <c r="AV218" s="49"/>
      <c r="AW218" s="49"/>
      <c r="AX218" s="49"/>
      <c r="AY218" s="49"/>
      <c r="AZ218" s="49"/>
      <c r="BA218" s="49"/>
      <c r="BB218" s="49" t="s">
        <v>262</v>
      </c>
      <c r="BC218" s="49"/>
      <c r="BD218" s="49"/>
      <c r="BE218" s="49"/>
      <c r="BF218" s="49"/>
      <c r="BG218" s="49"/>
      <c r="BH218" s="49"/>
      <c r="BI218" s="49"/>
      <c r="BJ218" s="49"/>
      <c r="BK218" s="49" t="s">
        <v>267</v>
      </c>
      <c r="BL218" s="49"/>
      <c r="BM218" s="49"/>
      <c r="BN218" s="49"/>
      <c r="BO218" s="49"/>
      <c r="BP218" s="49"/>
      <c r="BQ218" s="49"/>
      <c r="BR218" s="49"/>
      <c r="BS218" s="49"/>
    </row>
    <row r="219" spans="1:79" ht="95.2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93"/>
      <c r="O219" s="94"/>
      <c r="P219" s="94"/>
      <c r="Q219" s="94"/>
      <c r="R219" s="94"/>
      <c r="S219" s="94"/>
      <c r="T219" s="94"/>
      <c r="U219" s="95"/>
      <c r="V219" s="93"/>
      <c r="W219" s="94"/>
      <c r="X219" s="94"/>
      <c r="Y219" s="94"/>
      <c r="Z219" s="95"/>
      <c r="AA219" s="78" t="s">
        <v>133</v>
      </c>
      <c r="AB219" s="78"/>
      <c r="AC219" s="78"/>
      <c r="AD219" s="78"/>
      <c r="AE219" s="78"/>
      <c r="AF219" s="78" t="s">
        <v>134</v>
      </c>
      <c r="AG219" s="78"/>
      <c r="AH219" s="78"/>
      <c r="AI219" s="78"/>
      <c r="AJ219" s="78" t="s">
        <v>133</v>
      </c>
      <c r="AK219" s="78"/>
      <c r="AL219" s="78"/>
      <c r="AM219" s="78"/>
      <c r="AN219" s="78"/>
      <c r="AO219" s="78" t="s">
        <v>134</v>
      </c>
      <c r="AP219" s="78"/>
      <c r="AQ219" s="78"/>
      <c r="AR219" s="78"/>
      <c r="AS219" s="78" t="s">
        <v>133</v>
      </c>
      <c r="AT219" s="78"/>
      <c r="AU219" s="78"/>
      <c r="AV219" s="78"/>
      <c r="AW219" s="78"/>
      <c r="AX219" s="78" t="s">
        <v>134</v>
      </c>
      <c r="AY219" s="78"/>
      <c r="AZ219" s="78"/>
      <c r="BA219" s="78"/>
      <c r="BB219" s="78" t="s">
        <v>133</v>
      </c>
      <c r="BC219" s="78"/>
      <c r="BD219" s="78"/>
      <c r="BE219" s="78"/>
      <c r="BF219" s="78"/>
      <c r="BG219" s="78" t="s">
        <v>134</v>
      </c>
      <c r="BH219" s="78"/>
      <c r="BI219" s="78"/>
      <c r="BJ219" s="78"/>
      <c r="BK219" s="78" t="s">
        <v>133</v>
      </c>
      <c r="BL219" s="78"/>
      <c r="BM219" s="78"/>
      <c r="BN219" s="78"/>
      <c r="BO219" s="78"/>
      <c r="BP219" s="78" t="s">
        <v>134</v>
      </c>
      <c r="BQ219" s="78"/>
      <c r="BR219" s="78"/>
      <c r="BS219" s="78"/>
    </row>
    <row r="220" spans="1:79" ht="15" customHeight="1" x14ac:dyDescent="0.2">
      <c r="A220" s="49">
        <v>1</v>
      </c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85">
        <v>2</v>
      </c>
      <c r="O220" s="86"/>
      <c r="P220" s="86"/>
      <c r="Q220" s="86"/>
      <c r="R220" s="86"/>
      <c r="S220" s="86"/>
      <c r="T220" s="86"/>
      <c r="U220" s="87"/>
      <c r="V220" s="49">
        <v>3</v>
      </c>
      <c r="W220" s="49"/>
      <c r="X220" s="49"/>
      <c r="Y220" s="49"/>
      <c r="Z220" s="49"/>
      <c r="AA220" s="49">
        <v>4</v>
      </c>
      <c r="AB220" s="49"/>
      <c r="AC220" s="49"/>
      <c r="AD220" s="49"/>
      <c r="AE220" s="49"/>
      <c r="AF220" s="49">
        <v>5</v>
      </c>
      <c r="AG220" s="49"/>
      <c r="AH220" s="49"/>
      <c r="AI220" s="49"/>
      <c r="AJ220" s="49">
        <v>6</v>
      </c>
      <c r="AK220" s="49"/>
      <c r="AL220" s="49"/>
      <c r="AM220" s="49"/>
      <c r="AN220" s="49"/>
      <c r="AO220" s="49">
        <v>7</v>
      </c>
      <c r="AP220" s="49"/>
      <c r="AQ220" s="49"/>
      <c r="AR220" s="49"/>
      <c r="AS220" s="49">
        <v>8</v>
      </c>
      <c r="AT220" s="49"/>
      <c r="AU220" s="49"/>
      <c r="AV220" s="49"/>
      <c r="AW220" s="49"/>
      <c r="AX220" s="49">
        <v>9</v>
      </c>
      <c r="AY220" s="49"/>
      <c r="AZ220" s="49"/>
      <c r="BA220" s="49"/>
      <c r="BB220" s="49">
        <v>10</v>
      </c>
      <c r="BC220" s="49"/>
      <c r="BD220" s="49"/>
      <c r="BE220" s="49"/>
      <c r="BF220" s="49"/>
      <c r="BG220" s="49">
        <v>11</v>
      </c>
      <c r="BH220" s="49"/>
      <c r="BI220" s="49"/>
      <c r="BJ220" s="49"/>
      <c r="BK220" s="49">
        <v>12</v>
      </c>
      <c r="BL220" s="49"/>
      <c r="BM220" s="49"/>
      <c r="BN220" s="49"/>
      <c r="BO220" s="49"/>
      <c r="BP220" s="49">
        <v>13</v>
      </c>
      <c r="BQ220" s="49"/>
      <c r="BR220" s="49"/>
      <c r="BS220" s="49"/>
    </row>
    <row r="221" spans="1:79" s="1" customFormat="1" ht="12" hidden="1" customHeight="1" x14ac:dyDescent="0.2">
      <c r="A221" s="75" t="s">
        <v>146</v>
      </c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6" t="s">
        <v>131</v>
      </c>
      <c r="O221" s="76"/>
      <c r="P221" s="76"/>
      <c r="Q221" s="76"/>
      <c r="R221" s="76"/>
      <c r="S221" s="76"/>
      <c r="T221" s="76"/>
      <c r="U221" s="76"/>
      <c r="V221" s="76" t="s">
        <v>132</v>
      </c>
      <c r="W221" s="76"/>
      <c r="X221" s="76"/>
      <c r="Y221" s="76"/>
      <c r="Z221" s="76"/>
      <c r="AA221" s="74" t="s">
        <v>65</v>
      </c>
      <c r="AB221" s="74"/>
      <c r="AC221" s="74"/>
      <c r="AD221" s="74"/>
      <c r="AE221" s="74"/>
      <c r="AF221" s="74" t="s">
        <v>66</v>
      </c>
      <c r="AG221" s="74"/>
      <c r="AH221" s="74"/>
      <c r="AI221" s="74"/>
      <c r="AJ221" s="74" t="s">
        <v>67</v>
      </c>
      <c r="AK221" s="74"/>
      <c r="AL221" s="74"/>
      <c r="AM221" s="74"/>
      <c r="AN221" s="74"/>
      <c r="AO221" s="74" t="s">
        <v>68</v>
      </c>
      <c r="AP221" s="74"/>
      <c r="AQ221" s="74"/>
      <c r="AR221" s="74"/>
      <c r="AS221" s="74" t="s">
        <v>58</v>
      </c>
      <c r="AT221" s="74"/>
      <c r="AU221" s="74"/>
      <c r="AV221" s="74"/>
      <c r="AW221" s="74"/>
      <c r="AX221" s="74" t="s">
        <v>59</v>
      </c>
      <c r="AY221" s="74"/>
      <c r="AZ221" s="74"/>
      <c r="BA221" s="74"/>
      <c r="BB221" s="74" t="s">
        <v>60</v>
      </c>
      <c r="BC221" s="74"/>
      <c r="BD221" s="74"/>
      <c r="BE221" s="74"/>
      <c r="BF221" s="74"/>
      <c r="BG221" s="74" t="s">
        <v>61</v>
      </c>
      <c r="BH221" s="74"/>
      <c r="BI221" s="74"/>
      <c r="BJ221" s="74"/>
      <c r="BK221" s="74" t="s">
        <v>62</v>
      </c>
      <c r="BL221" s="74"/>
      <c r="BM221" s="74"/>
      <c r="BN221" s="74"/>
      <c r="BO221" s="74"/>
      <c r="BP221" s="74" t="s">
        <v>63</v>
      </c>
      <c r="BQ221" s="74"/>
      <c r="BR221" s="74"/>
      <c r="BS221" s="74"/>
      <c r="CA221" s="1" t="s">
        <v>48</v>
      </c>
    </row>
    <row r="222" spans="1:79" s="25" customFormat="1" ht="38.25" customHeight="1" x14ac:dyDescent="0.2">
      <c r="A222" s="41" t="s">
        <v>227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3"/>
      <c r="N222" s="46" t="s">
        <v>228</v>
      </c>
      <c r="O222" s="47"/>
      <c r="P222" s="47"/>
      <c r="Q222" s="47"/>
      <c r="R222" s="47"/>
      <c r="S222" s="47"/>
      <c r="T222" s="47"/>
      <c r="U222" s="61"/>
      <c r="V222" s="84">
        <v>0</v>
      </c>
      <c r="W222" s="84"/>
      <c r="X222" s="84"/>
      <c r="Y222" s="84"/>
      <c r="Z222" s="84"/>
      <c r="AA222" s="84">
        <v>0</v>
      </c>
      <c r="AB222" s="84"/>
      <c r="AC222" s="84"/>
      <c r="AD222" s="84"/>
      <c r="AE222" s="84"/>
      <c r="AF222" s="84">
        <v>0</v>
      </c>
      <c r="AG222" s="84"/>
      <c r="AH222" s="84"/>
      <c r="AI222" s="84"/>
      <c r="AJ222" s="84">
        <v>0</v>
      </c>
      <c r="AK222" s="84"/>
      <c r="AL222" s="84"/>
      <c r="AM222" s="84"/>
      <c r="AN222" s="84"/>
      <c r="AO222" s="84">
        <v>0</v>
      </c>
      <c r="AP222" s="84"/>
      <c r="AQ222" s="84"/>
      <c r="AR222" s="84"/>
      <c r="AS222" s="84">
        <v>3000000</v>
      </c>
      <c r="AT222" s="84"/>
      <c r="AU222" s="84"/>
      <c r="AV222" s="84"/>
      <c r="AW222" s="84"/>
      <c r="AX222" s="84">
        <v>2.5</v>
      </c>
      <c r="AY222" s="84"/>
      <c r="AZ222" s="84"/>
      <c r="BA222" s="84"/>
      <c r="BB222" s="84">
        <v>3000000</v>
      </c>
      <c r="BC222" s="84"/>
      <c r="BD222" s="84"/>
      <c r="BE222" s="84"/>
      <c r="BF222" s="84"/>
      <c r="BG222" s="84">
        <v>5</v>
      </c>
      <c r="BH222" s="84"/>
      <c r="BI222" s="84"/>
      <c r="BJ222" s="84"/>
      <c r="BK222" s="84">
        <v>3000000</v>
      </c>
      <c r="BL222" s="84"/>
      <c r="BM222" s="84"/>
      <c r="BN222" s="84"/>
      <c r="BO222" s="84"/>
      <c r="BP222" s="80">
        <v>7.5</v>
      </c>
      <c r="BQ222" s="81"/>
      <c r="BR222" s="81"/>
      <c r="BS222" s="82"/>
      <c r="CA222" s="25" t="s">
        <v>49</v>
      </c>
    </row>
    <row r="223" spans="1:79" s="6" customFormat="1" ht="12.75" customHeight="1" x14ac:dyDescent="0.2">
      <c r="A223" s="29" t="s">
        <v>147</v>
      </c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1"/>
      <c r="N223" s="32"/>
      <c r="O223" s="33"/>
      <c r="P223" s="33"/>
      <c r="Q223" s="33"/>
      <c r="R223" s="33"/>
      <c r="S223" s="33"/>
      <c r="T223" s="33"/>
      <c r="U223" s="34"/>
      <c r="V223" s="35"/>
      <c r="W223" s="35"/>
      <c r="X223" s="35"/>
      <c r="Y223" s="35"/>
      <c r="Z223" s="35"/>
      <c r="AA223" s="35">
        <v>0</v>
      </c>
      <c r="AB223" s="35"/>
      <c r="AC223" s="35"/>
      <c r="AD223" s="35"/>
      <c r="AE223" s="35"/>
      <c r="AF223" s="35"/>
      <c r="AG223" s="35"/>
      <c r="AH223" s="35"/>
      <c r="AI223" s="35"/>
      <c r="AJ223" s="35">
        <v>0</v>
      </c>
      <c r="AK223" s="35"/>
      <c r="AL223" s="35"/>
      <c r="AM223" s="35"/>
      <c r="AN223" s="35"/>
      <c r="AO223" s="35"/>
      <c r="AP223" s="35"/>
      <c r="AQ223" s="35"/>
      <c r="AR223" s="35"/>
      <c r="AS223" s="35">
        <v>3000000</v>
      </c>
      <c r="AT223" s="35"/>
      <c r="AU223" s="35"/>
      <c r="AV223" s="35"/>
      <c r="AW223" s="35"/>
      <c r="AX223" s="35"/>
      <c r="AY223" s="35"/>
      <c r="AZ223" s="35"/>
      <c r="BA223" s="35"/>
      <c r="BB223" s="35">
        <v>3000000</v>
      </c>
      <c r="BC223" s="35"/>
      <c r="BD223" s="35"/>
      <c r="BE223" s="35"/>
      <c r="BF223" s="35"/>
      <c r="BG223" s="35"/>
      <c r="BH223" s="35"/>
      <c r="BI223" s="35"/>
      <c r="BJ223" s="35"/>
      <c r="BK223" s="35">
        <v>3000000</v>
      </c>
      <c r="BL223" s="35"/>
      <c r="BM223" s="35"/>
      <c r="BN223" s="35"/>
      <c r="BO223" s="35"/>
      <c r="BP223" s="26"/>
      <c r="BQ223" s="27"/>
      <c r="BR223" s="27"/>
      <c r="BS223" s="28"/>
    </row>
    <row r="226" spans="1:79" ht="35.25" customHeight="1" x14ac:dyDescent="0.2">
      <c r="A226" s="72" t="s">
        <v>275</v>
      </c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</row>
    <row r="227" spans="1:79" ht="15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79" ht="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79" ht="28.5" customHeight="1" x14ac:dyDescent="0.2">
      <c r="A230" s="83" t="s">
        <v>258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</row>
    <row r="231" spans="1:79" ht="14.25" customHeight="1" x14ac:dyDescent="0.2">
      <c r="A231" s="72" t="s">
        <v>242</v>
      </c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</row>
    <row r="232" spans="1:79" ht="15" customHeight="1" x14ac:dyDescent="0.2">
      <c r="A232" s="77" t="s">
        <v>240</v>
      </c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</row>
    <row r="233" spans="1:79" ht="42.95" customHeight="1" x14ac:dyDescent="0.2">
      <c r="A233" s="78" t="s">
        <v>135</v>
      </c>
      <c r="B233" s="78"/>
      <c r="C233" s="78"/>
      <c r="D233" s="78"/>
      <c r="E233" s="78"/>
      <c r="F233" s="78"/>
      <c r="G233" s="49" t="s">
        <v>19</v>
      </c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 t="s">
        <v>15</v>
      </c>
      <c r="U233" s="49"/>
      <c r="V233" s="49"/>
      <c r="W233" s="49"/>
      <c r="X233" s="49"/>
      <c r="Y233" s="49"/>
      <c r="Z233" s="49" t="s">
        <v>14</v>
      </c>
      <c r="AA233" s="49"/>
      <c r="AB233" s="49"/>
      <c r="AC233" s="49"/>
      <c r="AD233" s="49"/>
      <c r="AE233" s="49" t="s">
        <v>136</v>
      </c>
      <c r="AF233" s="49"/>
      <c r="AG233" s="49"/>
      <c r="AH233" s="49"/>
      <c r="AI233" s="49"/>
      <c r="AJ233" s="49"/>
      <c r="AK233" s="49" t="s">
        <v>137</v>
      </c>
      <c r="AL233" s="49"/>
      <c r="AM233" s="49"/>
      <c r="AN233" s="49"/>
      <c r="AO233" s="49"/>
      <c r="AP233" s="49"/>
      <c r="AQ233" s="49" t="s">
        <v>138</v>
      </c>
      <c r="AR233" s="49"/>
      <c r="AS233" s="49"/>
      <c r="AT233" s="49"/>
      <c r="AU233" s="49"/>
      <c r="AV233" s="49"/>
      <c r="AW233" s="49" t="s">
        <v>98</v>
      </c>
      <c r="AX233" s="49"/>
      <c r="AY233" s="49"/>
      <c r="AZ233" s="49"/>
      <c r="BA233" s="49"/>
      <c r="BB233" s="49"/>
      <c r="BC233" s="49"/>
      <c r="BD233" s="49"/>
      <c r="BE233" s="49"/>
      <c r="BF233" s="49"/>
      <c r="BG233" s="49" t="s">
        <v>139</v>
      </c>
      <c r="BH233" s="49"/>
      <c r="BI233" s="49"/>
      <c r="BJ233" s="49"/>
      <c r="BK233" s="49"/>
      <c r="BL233" s="49"/>
    </row>
    <row r="234" spans="1:79" ht="39.950000000000003" customHeight="1" x14ac:dyDescent="0.2">
      <c r="A234" s="78"/>
      <c r="B234" s="78"/>
      <c r="C234" s="78"/>
      <c r="D234" s="78"/>
      <c r="E234" s="78"/>
      <c r="F234" s="78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 t="s">
        <v>17</v>
      </c>
      <c r="AX234" s="49"/>
      <c r="AY234" s="49"/>
      <c r="AZ234" s="49"/>
      <c r="BA234" s="49"/>
      <c r="BB234" s="49" t="s">
        <v>16</v>
      </c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</row>
    <row r="235" spans="1:79" ht="15" customHeight="1" x14ac:dyDescent="0.2">
      <c r="A235" s="49">
        <v>1</v>
      </c>
      <c r="B235" s="49"/>
      <c r="C235" s="49"/>
      <c r="D235" s="49"/>
      <c r="E235" s="49"/>
      <c r="F235" s="49"/>
      <c r="G235" s="49">
        <v>2</v>
      </c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>
        <v>3</v>
      </c>
      <c r="U235" s="49"/>
      <c r="V235" s="49"/>
      <c r="W235" s="49"/>
      <c r="X235" s="49"/>
      <c r="Y235" s="49"/>
      <c r="Z235" s="49">
        <v>4</v>
      </c>
      <c r="AA235" s="49"/>
      <c r="AB235" s="49"/>
      <c r="AC235" s="49"/>
      <c r="AD235" s="49"/>
      <c r="AE235" s="49">
        <v>5</v>
      </c>
      <c r="AF235" s="49"/>
      <c r="AG235" s="49"/>
      <c r="AH235" s="49"/>
      <c r="AI235" s="49"/>
      <c r="AJ235" s="49"/>
      <c r="AK235" s="49">
        <v>6</v>
      </c>
      <c r="AL235" s="49"/>
      <c r="AM235" s="49"/>
      <c r="AN235" s="49"/>
      <c r="AO235" s="49"/>
      <c r="AP235" s="49"/>
      <c r="AQ235" s="49">
        <v>7</v>
      </c>
      <c r="AR235" s="49"/>
      <c r="AS235" s="49"/>
      <c r="AT235" s="49"/>
      <c r="AU235" s="49"/>
      <c r="AV235" s="49"/>
      <c r="AW235" s="49">
        <v>8</v>
      </c>
      <c r="AX235" s="49"/>
      <c r="AY235" s="49"/>
      <c r="AZ235" s="49"/>
      <c r="BA235" s="49"/>
      <c r="BB235" s="49">
        <v>9</v>
      </c>
      <c r="BC235" s="49"/>
      <c r="BD235" s="49"/>
      <c r="BE235" s="49"/>
      <c r="BF235" s="49"/>
      <c r="BG235" s="49">
        <v>10</v>
      </c>
      <c r="BH235" s="49"/>
      <c r="BI235" s="49"/>
      <c r="BJ235" s="49"/>
      <c r="BK235" s="49"/>
      <c r="BL235" s="49"/>
    </row>
    <row r="236" spans="1:79" s="1" customFormat="1" ht="12" hidden="1" customHeight="1" x14ac:dyDescent="0.2">
      <c r="A236" s="76" t="s">
        <v>64</v>
      </c>
      <c r="B236" s="76"/>
      <c r="C236" s="76"/>
      <c r="D236" s="76"/>
      <c r="E236" s="76"/>
      <c r="F236" s="76"/>
      <c r="G236" s="75" t="s">
        <v>57</v>
      </c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4" t="s">
        <v>80</v>
      </c>
      <c r="U236" s="74"/>
      <c r="V236" s="74"/>
      <c r="W236" s="74"/>
      <c r="X236" s="74"/>
      <c r="Y236" s="74"/>
      <c r="Z236" s="74" t="s">
        <v>81</v>
      </c>
      <c r="AA236" s="74"/>
      <c r="AB236" s="74"/>
      <c r="AC236" s="74"/>
      <c r="AD236" s="74"/>
      <c r="AE236" s="74" t="s">
        <v>82</v>
      </c>
      <c r="AF236" s="74"/>
      <c r="AG236" s="74"/>
      <c r="AH236" s="74"/>
      <c r="AI236" s="74"/>
      <c r="AJ236" s="74"/>
      <c r="AK236" s="74" t="s">
        <v>83</v>
      </c>
      <c r="AL236" s="74"/>
      <c r="AM236" s="74"/>
      <c r="AN236" s="74"/>
      <c r="AO236" s="74"/>
      <c r="AP236" s="74"/>
      <c r="AQ236" s="79" t="s">
        <v>99</v>
      </c>
      <c r="AR236" s="74"/>
      <c r="AS236" s="74"/>
      <c r="AT236" s="74"/>
      <c r="AU236" s="74"/>
      <c r="AV236" s="74"/>
      <c r="AW236" s="74" t="s">
        <v>84</v>
      </c>
      <c r="AX236" s="74"/>
      <c r="AY236" s="74"/>
      <c r="AZ236" s="74"/>
      <c r="BA236" s="74"/>
      <c r="BB236" s="74" t="s">
        <v>85</v>
      </c>
      <c r="BC236" s="74"/>
      <c r="BD236" s="74"/>
      <c r="BE236" s="74"/>
      <c r="BF236" s="74"/>
      <c r="BG236" s="79" t="s">
        <v>100</v>
      </c>
      <c r="BH236" s="74"/>
      <c r="BI236" s="74"/>
      <c r="BJ236" s="74"/>
      <c r="BK236" s="74"/>
      <c r="BL236" s="74"/>
      <c r="CA236" s="1" t="s">
        <v>50</v>
      </c>
    </row>
    <row r="237" spans="1:79" s="6" customFormat="1" ht="12.75" customHeight="1" x14ac:dyDescent="0.2">
      <c r="A237" s="38"/>
      <c r="B237" s="38"/>
      <c r="C237" s="38"/>
      <c r="D237" s="38"/>
      <c r="E237" s="38"/>
      <c r="F237" s="38"/>
      <c r="G237" s="71" t="s">
        <v>147</v>
      </c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>
        <f>IF(ISNUMBER(AK237),AK237,0)-IF(ISNUMBER(AE237),AE237,0)</f>
        <v>0</v>
      </c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>
        <f>IF(ISNUMBER(Z237),Z237,0)+IF(ISNUMBER(AK237),AK237,0)</f>
        <v>0</v>
      </c>
      <c r="BH237" s="36"/>
      <c r="BI237" s="36"/>
      <c r="BJ237" s="36"/>
      <c r="BK237" s="36"/>
      <c r="BL237" s="36"/>
      <c r="CA237" s="6" t="s">
        <v>51</v>
      </c>
    </row>
    <row r="239" spans="1:79" ht="14.25" customHeight="1" x14ac:dyDescent="0.2">
      <c r="A239" s="72" t="s">
        <v>259</v>
      </c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72"/>
    </row>
    <row r="240" spans="1:79" ht="15" customHeight="1" x14ac:dyDescent="0.2">
      <c r="A240" s="77" t="s">
        <v>240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</row>
    <row r="241" spans="1:79" ht="18" customHeight="1" x14ac:dyDescent="0.2">
      <c r="A241" s="49" t="s">
        <v>135</v>
      </c>
      <c r="B241" s="49"/>
      <c r="C241" s="49"/>
      <c r="D241" s="49"/>
      <c r="E241" s="49"/>
      <c r="F241" s="49"/>
      <c r="G241" s="49" t="s">
        <v>19</v>
      </c>
      <c r="H241" s="49"/>
      <c r="I241" s="49"/>
      <c r="J241" s="49"/>
      <c r="K241" s="49"/>
      <c r="L241" s="49"/>
      <c r="M241" s="49"/>
      <c r="N241" s="49"/>
      <c r="O241" s="49"/>
      <c r="P241" s="49"/>
      <c r="Q241" s="49" t="s">
        <v>246</v>
      </c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 t="s">
        <v>256</v>
      </c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</row>
    <row r="242" spans="1:79" ht="42.9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 t="s">
        <v>140</v>
      </c>
      <c r="R242" s="49"/>
      <c r="S242" s="49"/>
      <c r="T242" s="49"/>
      <c r="U242" s="49"/>
      <c r="V242" s="78" t="s">
        <v>141</v>
      </c>
      <c r="W242" s="78"/>
      <c r="X242" s="78"/>
      <c r="Y242" s="78"/>
      <c r="Z242" s="49" t="s">
        <v>142</v>
      </c>
      <c r="AA242" s="49"/>
      <c r="AB242" s="49"/>
      <c r="AC242" s="49"/>
      <c r="AD242" s="49"/>
      <c r="AE242" s="49"/>
      <c r="AF242" s="49"/>
      <c r="AG242" s="49"/>
      <c r="AH242" s="49"/>
      <c r="AI242" s="49"/>
      <c r="AJ242" s="49" t="s">
        <v>143</v>
      </c>
      <c r="AK242" s="49"/>
      <c r="AL242" s="49"/>
      <c r="AM242" s="49"/>
      <c r="AN242" s="49"/>
      <c r="AO242" s="49" t="s">
        <v>20</v>
      </c>
      <c r="AP242" s="49"/>
      <c r="AQ242" s="49"/>
      <c r="AR242" s="49"/>
      <c r="AS242" s="49"/>
      <c r="AT242" s="78" t="s">
        <v>144</v>
      </c>
      <c r="AU242" s="78"/>
      <c r="AV242" s="78"/>
      <c r="AW242" s="78"/>
      <c r="AX242" s="49" t="s">
        <v>142</v>
      </c>
      <c r="AY242" s="49"/>
      <c r="AZ242" s="49"/>
      <c r="BA242" s="49"/>
      <c r="BB242" s="49"/>
      <c r="BC242" s="49"/>
      <c r="BD242" s="49"/>
      <c r="BE242" s="49"/>
      <c r="BF242" s="49"/>
      <c r="BG242" s="49"/>
      <c r="BH242" s="49" t="s">
        <v>145</v>
      </c>
      <c r="BI242" s="49"/>
      <c r="BJ242" s="49"/>
      <c r="BK242" s="49"/>
      <c r="BL242" s="49"/>
    </row>
    <row r="243" spans="1:79" ht="63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78"/>
      <c r="W243" s="78"/>
      <c r="X243" s="78"/>
      <c r="Y243" s="78"/>
      <c r="Z243" s="49" t="s">
        <v>17</v>
      </c>
      <c r="AA243" s="49"/>
      <c r="AB243" s="49"/>
      <c r="AC243" s="49"/>
      <c r="AD243" s="49"/>
      <c r="AE243" s="49" t="s">
        <v>16</v>
      </c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78"/>
      <c r="AU243" s="78"/>
      <c r="AV243" s="78"/>
      <c r="AW243" s="78"/>
      <c r="AX243" s="49" t="s">
        <v>17</v>
      </c>
      <c r="AY243" s="49"/>
      <c r="AZ243" s="49"/>
      <c r="BA243" s="49"/>
      <c r="BB243" s="49"/>
      <c r="BC243" s="49" t="s">
        <v>16</v>
      </c>
      <c r="BD243" s="49"/>
      <c r="BE243" s="49"/>
      <c r="BF243" s="49"/>
      <c r="BG243" s="49"/>
      <c r="BH243" s="49"/>
      <c r="BI243" s="49"/>
      <c r="BJ243" s="49"/>
      <c r="BK243" s="49"/>
      <c r="BL243" s="49"/>
    </row>
    <row r="244" spans="1:79" ht="15" customHeight="1" x14ac:dyDescent="0.2">
      <c r="A244" s="49">
        <v>1</v>
      </c>
      <c r="B244" s="49"/>
      <c r="C244" s="49"/>
      <c r="D244" s="49"/>
      <c r="E244" s="49"/>
      <c r="F244" s="49"/>
      <c r="G244" s="49">
        <v>2</v>
      </c>
      <c r="H244" s="49"/>
      <c r="I244" s="49"/>
      <c r="J244" s="49"/>
      <c r="K244" s="49"/>
      <c r="L244" s="49"/>
      <c r="M244" s="49"/>
      <c r="N244" s="49"/>
      <c r="O244" s="49"/>
      <c r="P244" s="49"/>
      <c r="Q244" s="49">
        <v>3</v>
      </c>
      <c r="R244" s="49"/>
      <c r="S244" s="49"/>
      <c r="T244" s="49"/>
      <c r="U244" s="49"/>
      <c r="V244" s="49">
        <v>4</v>
      </c>
      <c r="W244" s="49"/>
      <c r="X244" s="49"/>
      <c r="Y244" s="49"/>
      <c r="Z244" s="49">
        <v>5</v>
      </c>
      <c r="AA244" s="49"/>
      <c r="AB244" s="49"/>
      <c r="AC244" s="49"/>
      <c r="AD244" s="49"/>
      <c r="AE244" s="49">
        <v>6</v>
      </c>
      <c r="AF244" s="49"/>
      <c r="AG244" s="49"/>
      <c r="AH244" s="49"/>
      <c r="AI244" s="49"/>
      <c r="AJ244" s="49">
        <v>7</v>
      </c>
      <c r="AK244" s="49"/>
      <c r="AL244" s="49"/>
      <c r="AM244" s="49"/>
      <c r="AN244" s="49"/>
      <c r="AO244" s="49">
        <v>8</v>
      </c>
      <c r="AP244" s="49"/>
      <c r="AQ244" s="49"/>
      <c r="AR244" s="49"/>
      <c r="AS244" s="49"/>
      <c r="AT244" s="49">
        <v>9</v>
      </c>
      <c r="AU244" s="49"/>
      <c r="AV244" s="49"/>
      <c r="AW244" s="49"/>
      <c r="AX244" s="49">
        <v>10</v>
      </c>
      <c r="AY244" s="49"/>
      <c r="AZ244" s="49"/>
      <c r="BA244" s="49"/>
      <c r="BB244" s="49"/>
      <c r="BC244" s="49">
        <v>11</v>
      </c>
      <c r="BD244" s="49"/>
      <c r="BE244" s="49"/>
      <c r="BF244" s="49"/>
      <c r="BG244" s="49"/>
      <c r="BH244" s="49">
        <v>12</v>
      </c>
      <c r="BI244" s="49"/>
      <c r="BJ244" s="49"/>
      <c r="BK244" s="49"/>
      <c r="BL244" s="49"/>
    </row>
    <row r="245" spans="1:79" s="1" customFormat="1" ht="12" hidden="1" customHeight="1" x14ac:dyDescent="0.2">
      <c r="A245" s="76" t="s">
        <v>64</v>
      </c>
      <c r="B245" s="76"/>
      <c r="C245" s="76"/>
      <c r="D245" s="76"/>
      <c r="E245" s="76"/>
      <c r="F245" s="76"/>
      <c r="G245" s="75" t="s">
        <v>57</v>
      </c>
      <c r="H245" s="75"/>
      <c r="I245" s="75"/>
      <c r="J245" s="75"/>
      <c r="K245" s="75"/>
      <c r="L245" s="75"/>
      <c r="M245" s="75"/>
      <c r="N245" s="75"/>
      <c r="O245" s="75"/>
      <c r="P245" s="75"/>
      <c r="Q245" s="74" t="s">
        <v>80</v>
      </c>
      <c r="R245" s="74"/>
      <c r="S245" s="74"/>
      <c r="T245" s="74"/>
      <c r="U245" s="74"/>
      <c r="V245" s="74" t="s">
        <v>81</v>
      </c>
      <c r="W245" s="74"/>
      <c r="X245" s="74"/>
      <c r="Y245" s="74"/>
      <c r="Z245" s="74" t="s">
        <v>82</v>
      </c>
      <c r="AA245" s="74"/>
      <c r="AB245" s="74"/>
      <c r="AC245" s="74"/>
      <c r="AD245" s="74"/>
      <c r="AE245" s="74" t="s">
        <v>83</v>
      </c>
      <c r="AF245" s="74"/>
      <c r="AG245" s="74"/>
      <c r="AH245" s="74"/>
      <c r="AI245" s="74"/>
      <c r="AJ245" s="79" t="s">
        <v>101</v>
      </c>
      <c r="AK245" s="74"/>
      <c r="AL245" s="74"/>
      <c r="AM245" s="74"/>
      <c r="AN245" s="74"/>
      <c r="AO245" s="74" t="s">
        <v>84</v>
      </c>
      <c r="AP245" s="74"/>
      <c r="AQ245" s="74"/>
      <c r="AR245" s="74"/>
      <c r="AS245" s="74"/>
      <c r="AT245" s="79" t="s">
        <v>102</v>
      </c>
      <c r="AU245" s="74"/>
      <c r="AV245" s="74"/>
      <c r="AW245" s="74"/>
      <c r="AX245" s="74" t="s">
        <v>85</v>
      </c>
      <c r="AY245" s="74"/>
      <c r="AZ245" s="74"/>
      <c r="BA245" s="74"/>
      <c r="BB245" s="74"/>
      <c r="BC245" s="74" t="s">
        <v>86</v>
      </c>
      <c r="BD245" s="74"/>
      <c r="BE245" s="74"/>
      <c r="BF245" s="74"/>
      <c r="BG245" s="74"/>
      <c r="BH245" s="79" t="s">
        <v>101</v>
      </c>
      <c r="BI245" s="74"/>
      <c r="BJ245" s="74"/>
      <c r="BK245" s="74"/>
      <c r="BL245" s="74"/>
      <c r="CA245" s="1" t="s">
        <v>52</v>
      </c>
    </row>
    <row r="246" spans="1:79" s="6" customFormat="1" ht="12.75" customHeight="1" x14ac:dyDescent="0.2">
      <c r="A246" s="38"/>
      <c r="B246" s="38"/>
      <c r="C246" s="38"/>
      <c r="D246" s="38"/>
      <c r="E246" s="38"/>
      <c r="F246" s="38"/>
      <c r="G246" s="71" t="s">
        <v>147</v>
      </c>
      <c r="H246" s="71"/>
      <c r="I246" s="71"/>
      <c r="J246" s="71"/>
      <c r="K246" s="71"/>
      <c r="L246" s="71"/>
      <c r="M246" s="71"/>
      <c r="N246" s="71"/>
      <c r="O246" s="71"/>
      <c r="P246" s="71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>
        <f>IF(ISNUMBER(Q246),Q246,0)-IF(ISNUMBER(Z246),Z246,0)</f>
        <v>0</v>
      </c>
      <c r="AK246" s="36"/>
      <c r="AL246" s="36"/>
      <c r="AM246" s="36"/>
      <c r="AN246" s="36"/>
      <c r="AO246" s="36"/>
      <c r="AP246" s="36"/>
      <c r="AQ246" s="36"/>
      <c r="AR246" s="36"/>
      <c r="AS246" s="36"/>
      <c r="AT246" s="36">
        <f>IF(ISNUMBER(V246),V246,0)-IF(ISNUMBER(Z246),Z246,0)-IF(ISNUMBER(AE246),AE246,0)</f>
        <v>0</v>
      </c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>
        <f>IF(ISNUMBER(AO246),AO246,0)-IF(ISNUMBER(AX246),AX246,0)</f>
        <v>0</v>
      </c>
      <c r="BI246" s="36"/>
      <c r="BJ246" s="36"/>
      <c r="BK246" s="36"/>
      <c r="BL246" s="36"/>
      <c r="CA246" s="6" t="s">
        <v>53</v>
      </c>
    </row>
    <row r="248" spans="1:79" ht="14.25" customHeight="1" x14ac:dyDescent="0.2">
      <c r="A248" s="72" t="s">
        <v>247</v>
      </c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  <c r="BG248" s="72"/>
      <c r="BH248" s="72"/>
      <c r="BI248" s="72"/>
      <c r="BJ248" s="72"/>
      <c r="BK248" s="72"/>
      <c r="BL248" s="72"/>
    </row>
    <row r="249" spans="1:79" ht="15" customHeight="1" x14ac:dyDescent="0.2">
      <c r="A249" s="77" t="s">
        <v>240</v>
      </c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</row>
    <row r="250" spans="1:79" ht="42.95" customHeight="1" x14ac:dyDescent="0.2">
      <c r="A250" s="78" t="s">
        <v>135</v>
      </c>
      <c r="B250" s="78"/>
      <c r="C250" s="78"/>
      <c r="D250" s="78"/>
      <c r="E250" s="78"/>
      <c r="F250" s="78"/>
      <c r="G250" s="49" t="s">
        <v>19</v>
      </c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 t="s">
        <v>15</v>
      </c>
      <c r="U250" s="49"/>
      <c r="V250" s="49"/>
      <c r="W250" s="49"/>
      <c r="X250" s="49"/>
      <c r="Y250" s="49"/>
      <c r="Z250" s="49" t="s">
        <v>14</v>
      </c>
      <c r="AA250" s="49"/>
      <c r="AB250" s="49"/>
      <c r="AC250" s="49"/>
      <c r="AD250" s="49"/>
      <c r="AE250" s="49" t="s">
        <v>243</v>
      </c>
      <c r="AF250" s="49"/>
      <c r="AG250" s="49"/>
      <c r="AH250" s="49"/>
      <c r="AI250" s="49"/>
      <c r="AJ250" s="49"/>
      <c r="AK250" s="49" t="s">
        <v>248</v>
      </c>
      <c r="AL250" s="49"/>
      <c r="AM250" s="49"/>
      <c r="AN250" s="49"/>
      <c r="AO250" s="49"/>
      <c r="AP250" s="49"/>
      <c r="AQ250" s="49" t="s">
        <v>260</v>
      </c>
      <c r="AR250" s="49"/>
      <c r="AS250" s="49"/>
      <c r="AT250" s="49"/>
      <c r="AU250" s="49"/>
      <c r="AV250" s="49"/>
      <c r="AW250" s="49" t="s">
        <v>18</v>
      </c>
      <c r="AX250" s="49"/>
      <c r="AY250" s="49"/>
      <c r="AZ250" s="49"/>
      <c r="BA250" s="49"/>
      <c r="BB250" s="49"/>
      <c r="BC250" s="49"/>
      <c r="BD250" s="49"/>
      <c r="BE250" s="49" t="s">
        <v>156</v>
      </c>
      <c r="BF250" s="49"/>
      <c r="BG250" s="49"/>
      <c r="BH250" s="49"/>
      <c r="BI250" s="49"/>
      <c r="BJ250" s="49"/>
      <c r="BK250" s="49"/>
      <c r="BL250" s="49"/>
    </row>
    <row r="251" spans="1:79" ht="21.75" customHeight="1" x14ac:dyDescent="0.2">
      <c r="A251" s="78"/>
      <c r="B251" s="78"/>
      <c r="C251" s="78"/>
      <c r="D251" s="78"/>
      <c r="E251" s="78"/>
      <c r="F251" s="78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</row>
    <row r="252" spans="1:79" ht="15" customHeight="1" x14ac:dyDescent="0.2">
      <c r="A252" s="49">
        <v>1</v>
      </c>
      <c r="B252" s="49"/>
      <c r="C252" s="49"/>
      <c r="D252" s="49"/>
      <c r="E252" s="49"/>
      <c r="F252" s="49"/>
      <c r="G252" s="49">
        <v>2</v>
      </c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>
        <v>3</v>
      </c>
      <c r="U252" s="49"/>
      <c r="V252" s="49"/>
      <c r="W252" s="49"/>
      <c r="X252" s="49"/>
      <c r="Y252" s="49"/>
      <c r="Z252" s="49">
        <v>4</v>
      </c>
      <c r="AA252" s="49"/>
      <c r="AB252" s="49"/>
      <c r="AC252" s="49"/>
      <c r="AD252" s="49"/>
      <c r="AE252" s="49">
        <v>5</v>
      </c>
      <c r="AF252" s="49"/>
      <c r="AG252" s="49"/>
      <c r="AH252" s="49"/>
      <c r="AI252" s="49"/>
      <c r="AJ252" s="49"/>
      <c r="AK252" s="49">
        <v>6</v>
      </c>
      <c r="AL252" s="49"/>
      <c r="AM252" s="49"/>
      <c r="AN252" s="49"/>
      <c r="AO252" s="49"/>
      <c r="AP252" s="49"/>
      <c r="AQ252" s="49">
        <v>7</v>
      </c>
      <c r="AR252" s="49"/>
      <c r="AS252" s="49"/>
      <c r="AT252" s="49"/>
      <c r="AU252" s="49"/>
      <c r="AV252" s="49"/>
      <c r="AW252" s="76">
        <v>8</v>
      </c>
      <c r="AX252" s="76"/>
      <c r="AY252" s="76"/>
      <c r="AZ252" s="76"/>
      <c r="BA252" s="76"/>
      <c r="BB252" s="76"/>
      <c r="BC252" s="76"/>
      <c r="BD252" s="76"/>
      <c r="BE252" s="76">
        <v>9</v>
      </c>
      <c r="BF252" s="76"/>
      <c r="BG252" s="76"/>
      <c r="BH252" s="76"/>
      <c r="BI252" s="76"/>
      <c r="BJ252" s="76"/>
      <c r="BK252" s="76"/>
      <c r="BL252" s="76"/>
    </row>
    <row r="253" spans="1:79" s="1" customFormat="1" ht="18.75" hidden="1" customHeight="1" x14ac:dyDescent="0.2">
      <c r="A253" s="76" t="s">
        <v>64</v>
      </c>
      <c r="B253" s="76"/>
      <c r="C253" s="76"/>
      <c r="D253" s="76"/>
      <c r="E253" s="76"/>
      <c r="F253" s="76"/>
      <c r="G253" s="75" t="s">
        <v>57</v>
      </c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4" t="s">
        <v>80</v>
      </c>
      <c r="U253" s="74"/>
      <c r="V253" s="74"/>
      <c r="W253" s="74"/>
      <c r="X253" s="74"/>
      <c r="Y253" s="74"/>
      <c r="Z253" s="74" t="s">
        <v>81</v>
      </c>
      <c r="AA253" s="74"/>
      <c r="AB253" s="74"/>
      <c r="AC253" s="74"/>
      <c r="AD253" s="74"/>
      <c r="AE253" s="74" t="s">
        <v>82</v>
      </c>
      <c r="AF253" s="74"/>
      <c r="AG253" s="74"/>
      <c r="AH253" s="74"/>
      <c r="AI253" s="74"/>
      <c r="AJ253" s="74"/>
      <c r="AK253" s="74" t="s">
        <v>83</v>
      </c>
      <c r="AL253" s="74"/>
      <c r="AM253" s="74"/>
      <c r="AN253" s="74"/>
      <c r="AO253" s="74"/>
      <c r="AP253" s="74"/>
      <c r="AQ253" s="74" t="s">
        <v>84</v>
      </c>
      <c r="AR253" s="74"/>
      <c r="AS253" s="74"/>
      <c r="AT253" s="74"/>
      <c r="AU253" s="74"/>
      <c r="AV253" s="74"/>
      <c r="AW253" s="75" t="s">
        <v>87</v>
      </c>
      <c r="AX253" s="75"/>
      <c r="AY253" s="75"/>
      <c r="AZ253" s="75"/>
      <c r="BA253" s="75"/>
      <c r="BB253" s="75"/>
      <c r="BC253" s="75"/>
      <c r="BD253" s="75"/>
      <c r="BE253" s="75" t="s">
        <v>88</v>
      </c>
      <c r="BF253" s="75"/>
      <c r="BG253" s="75"/>
      <c r="BH253" s="75"/>
      <c r="BI253" s="75"/>
      <c r="BJ253" s="75"/>
      <c r="BK253" s="75"/>
      <c r="BL253" s="75"/>
      <c r="CA253" s="1" t="s">
        <v>54</v>
      </c>
    </row>
    <row r="254" spans="1:79" s="6" customFormat="1" ht="12.75" customHeight="1" x14ac:dyDescent="0.2">
      <c r="A254" s="38"/>
      <c r="B254" s="38"/>
      <c r="C254" s="38"/>
      <c r="D254" s="38"/>
      <c r="E254" s="38"/>
      <c r="F254" s="38"/>
      <c r="G254" s="71" t="s">
        <v>147</v>
      </c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CA254" s="6" t="s">
        <v>55</v>
      </c>
    </row>
    <row r="256" spans="1:79" ht="14.25" customHeight="1" x14ac:dyDescent="0.2">
      <c r="A256" s="72" t="s">
        <v>261</v>
      </c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  <c r="BG256" s="72"/>
      <c r="BH256" s="72"/>
      <c r="BI256" s="72"/>
      <c r="BJ256" s="72"/>
      <c r="BK256" s="72"/>
      <c r="BL256" s="72"/>
    </row>
    <row r="257" spans="1:64" ht="15" customHeight="1" x14ac:dyDescent="0.2">
      <c r="A257" s="73" t="s">
        <v>232</v>
      </c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</row>
    <row r="258" spans="1:6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0" spans="1:64" ht="14.25" x14ac:dyDescent="0.2">
      <c r="A260" s="72" t="s">
        <v>276</v>
      </c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</row>
    <row r="261" spans="1:64" ht="14.25" x14ac:dyDescent="0.2">
      <c r="A261" s="72" t="s">
        <v>249</v>
      </c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  <c r="BH261" s="72"/>
      <c r="BI261" s="72"/>
      <c r="BJ261" s="72"/>
      <c r="BK261" s="72"/>
      <c r="BL261" s="72"/>
    </row>
    <row r="262" spans="1:64" ht="15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</row>
    <row r="263" spans="1:64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6" spans="1:64" ht="18.95" customHeight="1" x14ac:dyDescent="0.2">
      <c r="A266" s="62" t="s">
        <v>235</v>
      </c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22"/>
      <c r="AC266" s="22"/>
      <c r="AD266" s="22"/>
      <c r="AE266" s="22"/>
      <c r="AF266" s="22"/>
      <c r="AG266" s="22"/>
      <c r="AH266" s="69"/>
      <c r="AI266" s="69"/>
      <c r="AJ266" s="69"/>
      <c r="AK266" s="69"/>
      <c r="AL266" s="69"/>
      <c r="AM266" s="69"/>
      <c r="AN266" s="69"/>
      <c r="AO266" s="69"/>
      <c r="AP266" s="69"/>
      <c r="AQ266" s="22"/>
      <c r="AR266" s="22"/>
      <c r="AS266" s="22"/>
      <c r="AT266" s="22"/>
      <c r="AU266" s="70" t="s">
        <v>281</v>
      </c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</row>
    <row r="267" spans="1:64" ht="12.75" customHeight="1" x14ac:dyDescent="0.2">
      <c r="AB267" s="23"/>
      <c r="AC267" s="23"/>
      <c r="AD267" s="23"/>
      <c r="AE267" s="23"/>
      <c r="AF267" s="23"/>
      <c r="AG267" s="23"/>
      <c r="AH267" s="67" t="s">
        <v>1</v>
      </c>
      <c r="AI267" s="67"/>
      <c r="AJ267" s="67"/>
      <c r="AK267" s="67"/>
      <c r="AL267" s="67"/>
      <c r="AM267" s="67"/>
      <c r="AN267" s="67"/>
      <c r="AO267" s="67"/>
      <c r="AP267" s="67"/>
      <c r="AQ267" s="23"/>
      <c r="AR267" s="23"/>
      <c r="AS267" s="23"/>
      <c r="AT267" s="23"/>
      <c r="AU267" s="67" t="s">
        <v>160</v>
      </c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</row>
    <row r="268" spans="1:64" ht="15" x14ac:dyDescent="0.2">
      <c r="AB268" s="23"/>
      <c r="AC268" s="23"/>
      <c r="AD268" s="23"/>
      <c r="AE268" s="23"/>
      <c r="AF268" s="23"/>
      <c r="AG268" s="23"/>
      <c r="AH268" s="24"/>
      <c r="AI268" s="24"/>
      <c r="AJ268" s="24"/>
      <c r="AK268" s="24"/>
      <c r="AL268" s="24"/>
      <c r="AM268" s="24"/>
      <c r="AN268" s="24"/>
      <c r="AO268" s="24"/>
      <c r="AP268" s="24"/>
      <c r="AQ268" s="23"/>
      <c r="AR268" s="23"/>
      <c r="AS268" s="23"/>
      <c r="AT268" s="23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</row>
    <row r="269" spans="1:64" ht="18" customHeight="1" x14ac:dyDescent="0.2">
      <c r="A269" s="62" t="s">
        <v>236</v>
      </c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23"/>
      <c r="AC269" s="23"/>
      <c r="AD269" s="23"/>
      <c r="AE269" s="23"/>
      <c r="AF269" s="23"/>
      <c r="AG269" s="23"/>
      <c r="AH269" s="64"/>
      <c r="AI269" s="64"/>
      <c r="AJ269" s="64"/>
      <c r="AK269" s="64"/>
      <c r="AL269" s="64"/>
      <c r="AM269" s="64"/>
      <c r="AN269" s="64"/>
      <c r="AO269" s="64"/>
      <c r="AP269" s="64"/>
      <c r="AQ269" s="23"/>
      <c r="AR269" s="23"/>
      <c r="AS269" s="23"/>
      <c r="AT269" s="23"/>
      <c r="AU269" s="65" t="s">
        <v>237</v>
      </c>
      <c r="AV269" s="66"/>
      <c r="AW269" s="66"/>
      <c r="AX269" s="66"/>
      <c r="AY269" s="66"/>
      <c r="AZ269" s="66"/>
      <c r="BA269" s="66"/>
      <c r="BB269" s="66"/>
      <c r="BC269" s="66"/>
      <c r="BD269" s="66"/>
      <c r="BE269" s="66"/>
      <c r="BF269" s="66"/>
    </row>
    <row r="270" spans="1:64" ht="12" customHeight="1" x14ac:dyDescent="0.2">
      <c r="AB270" s="23"/>
      <c r="AC270" s="23"/>
      <c r="AD270" s="23"/>
      <c r="AE270" s="23"/>
      <c r="AF270" s="23"/>
      <c r="AG270" s="23"/>
      <c r="AH270" s="67" t="s">
        <v>1</v>
      </c>
      <c r="AI270" s="67"/>
      <c r="AJ270" s="67"/>
      <c r="AK270" s="67"/>
      <c r="AL270" s="67"/>
      <c r="AM270" s="67"/>
      <c r="AN270" s="67"/>
      <c r="AO270" s="67"/>
      <c r="AP270" s="67"/>
      <c r="AQ270" s="23"/>
      <c r="AR270" s="23"/>
      <c r="AS270" s="23"/>
      <c r="AT270" s="23"/>
      <c r="AU270" s="67" t="s">
        <v>160</v>
      </c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</row>
  </sheetData>
  <mergeCells count="183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4:BY54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4:AW54"/>
    <mergeCell ref="AX54:BA54"/>
    <mergeCell ref="BB54:BF54"/>
    <mergeCell ref="BG54:BK54"/>
    <mergeCell ref="BL54:BP54"/>
    <mergeCell ref="BQ54:BT54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B74:BF74"/>
    <mergeCell ref="BG74:BK74"/>
    <mergeCell ref="A80:BL80"/>
    <mergeCell ref="A81:BK81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E106:AI106"/>
    <mergeCell ref="AJ106:AN106"/>
    <mergeCell ref="AO106:AS106"/>
    <mergeCell ref="AT106:AX106"/>
    <mergeCell ref="AY106:BC106"/>
    <mergeCell ref="BD106:BH106"/>
    <mergeCell ref="BQ96:BT96"/>
    <mergeCell ref="BU96:BY96"/>
    <mergeCell ref="A103:BL103"/>
    <mergeCell ref="A104:BH104"/>
    <mergeCell ref="A105:C106"/>
    <mergeCell ref="D105:T106"/>
    <mergeCell ref="U105:AN105"/>
    <mergeCell ref="AO105:BH105"/>
    <mergeCell ref="U106:Y106"/>
    <mergeCell ref="Z106:AD106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107:C107"/>
    <mergeCell ref="D107:T107"/>
    <mergeCell ref="U107:Y107"/>
    <mergeCell ref="Z107:AD107"/>
    <mergeCell ref="AE107:AI107"/>
    <mergeCell ref="AJ107:AN107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09:AS109"/>
    <mergeCell ref="AT109:AX109"/>
    <mergeCell ref="AY109:BC109"/>
    <mergeCell ref="BD109:BH109"/>
    <mergeCell ref="A117:BL117"/>
    <mergeCell ref="A118:BL118"/>
    <mergeCell ref="BD110:BH110"/>
    <mergeCell ref="A111:C111"/>
    <mergeCell ref="D111:T111"/>
    <mergeCell ref="U111:Y111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BT123:BX123"/>
    <mergeCell ref="A146:BL146"/>
    <mergeCell ref="A147:C148"/>
    <mergeCell ref="D147:P148"/>
    <mergeCell ref="Q147:U148"/>
    <mergeCell ref="V147:AE148"/>
    <mergeCell ref="AF147:AT147"/>
    <mergeCell ref="AU147:BI147"/>
    <mergeCell ref="AF148:AJ148"/>
    <mergeCell ref="AK148:AO148"/>
    <mergeCell ref="AP123:AT123"/>
    <mergeCell ref="AU123:AY123"/>
    <mergeCell ref="AZ123:BD123"/>
    <mergeCell ref="BE123:BI123"/>
    <mergeCell ref="BJ123:BN123"/>
    <mergeCell ref="BO123:BS123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P151:AT151"/>
    <mergeCell ref="AU151:AY151"/>
    <mergeCell ref="AZ151:BD151"/>
    <mergeCell ref="BE151:BI151"/>
    <mergeCell ref="A174:BL174"/>
    <mergeCell ref="A175:BR175"/>
    <mergeCell ref="BE152:BI152"/>
    <mergeCell ref="A153:C153"/>
    <mergeCell ref="D153:P153"/>
    <mergeCell ref="Q153:U153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185:C187"/>
    <mergeCell ref="D185:V187"/>
    <mergeCell ref="W185:AH185"/>
    <mergeCell ref="AI185:AT185"/>
    <mergeCell ref="AU185:AZ185"/>
    <mergeCell ref="BA185:BF185"/>
    <mergeCell ref="AT180:AX180"/>
    <mergeCell ref="AY180:BC180"/>
    <mergeCell ref="BD180:BH180"/>
    <mergeCell ref="BI180:BM180"/>
    <mergeCell ref="BN180:BR180"/>
    <mergeCell ref="A184:BL184"/>
    <mergeCell ref="BI181:BM181"/>
    <mergeCell ref="BN181:BR181"/>
    <mergeCell ref="A180:T180"/>
    <mergeCell ref="U180:Y180"/>
    <mergeCell ref="Z180:AD180"/>
    <mergeCell ref="AE180:AI180"/>
    <mergeCell ref="AJ180:AN180"/>
    <mergeCell ref="AO180:AS180"/>
    <mergeCell ref="BJ186:BL187"/>
    <mergeCell ref="W187:Y187"/>
    <mergeCell ref="Z187:AB187"/>
    <mergeCell ref="AC187:AE187"/>
    <mergeCell ref="AF187:AH187"/>
    <mergeCell ref="AI187:AK187"/>
    <mergeCell ref="AL187:AN187"/>
    <mergeCell ref="AO187:AQ187"/>
    <mergeCell ref="AR187:AT187"/>
    <mergeCell ref="BG185:BL185"/>
    <mergeCell ref="W186:AB186"/>
    <mergeCell ref="AC186:AH186"/>
    <mergeCell ref="AI186:AN186"/>
    <mergeCell ref="AO186:AT186"/>
    <mergeCell ref="AU186:AW187"/>
    <mergeCell ref="AX186:AZ187"/>
    <mergeCell ref="BA186:BC187"/>
    <mergeCell ref="BD186:BF187"/>
    <mergeCell ref="BG186:BI187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A188:C188"/>
    <mergeCell ref="D188:V188"/>
    <mergeCell ref="W188:Y188"/>
    <mergeCell ref="Z188:AB188"/>
    <mergeCell ref="AC188:AE188"/>
    <mergeCell ref="AF188:AH188"/>
    <mergeCell ref="A196:BS196"/>
    <mergeCell ref="A197:F198"/>
    <mergeCell ref="G197:S198"/>
    <mergeCell ref="T197:Z198"/>
    <mergeCell ref="AA197:AO197"/>
    <mergeCell ref="AP197:BD197"/>
    <mergeCell ref="BE197:BS197"/>
    <mergeCell ref="AA198:AE198"/>
    <mergeCell ref="AF198:AJ198"/>
    <mergeCell ref="AK198:AO198"/>
    <mergeCell ref="BA190:BC190"/>
    <mergeCell ref="BD190:BF190"/>
    <mergeCell ref="BG190:BI190"/>
    <mergeCell ref="BJ190:BL190"/>
    <mergeCell ref="A194:BL194"/>
    <mergeCell ref="A195:BS195"/>
    <mergeCell ref="AL191:AN191"/>
    <mergeCell ref="AO191:AQ191"/>
    <mergeCell ref="AR191:AT191"/>
    <mergeCell ref="AU191:AW191"/>
    <mergeCell ref="AI190:AK190"/>
    <mergeCell ref="AL190:AN190"/>
    <mergeCell ref="AO190:AQ190"/>
    <mergeCell ref="AR190:AT190"/>
    <mergeCell ref="AU190:AW190"/>
    <mergeCell ref="AX190:AZ190"/>
    <mergeCell ref="A190:C190"/>
    <mergeCell ref="D190:V190"/>
    <mergeCell ref="W190:Y190"/>
    <mergeCell ref="Z190:AB190"/>
    <mergeCell ref="AC190:AE190"/>
    <mergeCell ref="AF190:AH190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5:BL205"/>
    <mergeCell ref="A206:BD206"/>
    <mergeCell ref="A207:F208"/>
    <mergeCell ref="G207:S208"/>
    <mergeCell ref="T207:Z208"/>
    <mergeCell ref="AA207:AO207"/>
    <mergeCell ref="AP207:BD207"/>
    <mergeCell ref="AA208:AE208"/>
    <mergeCell ref="AF208:AJ208"/>
    <mergeCell ref="AK208:AO208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BB219:BF219"/>
    <mergeCell ref="BG219:BJ219"/>
    <mergeCell ref="BK219:BO219"/>
    <mergeCell ref="BP219:BS219"/>
    <mergeCell ref="A220:M220"/>
    <mergeCell ref="N220:U220"/>
    <mergeCell ref="V220:Z220"/>
    <mergeCell ref="AA220:AE220"/>
    <mergeCell ref="AF220:AI220"/>
    <mergeCell ref="AJ220:AN220"/>
    <mergeCell ref="AA219:AE219"/>
    <mergeCell ref="AF219:AI219"/>
    <mergeCell ref="AJ219:AN219"/>
    <mergeCell ref="AO219:AR219"/>
    <mergeCell ref="AS219:AW219"/>
    <mergeCell ref="AX219:BA219"/>
    <mergeCell ref="A216:BL216"/>
    <mergeCell ref="A217:BM217"/>
    <mergeCell ref="A218:M219"/>
    <mergeCell ref="N218:U219"/>
    <mergeCell ref="V218:Z219"/>
    <mergeCell ref="AA218:AI218"/>
    <mergeCell ref="AJ218:AR218"/>
    <mergeCell ref="AS218:BA218"/>
    <mergeCell ref="BB218:BJ218"/>
    <mergeCell ref="BK218:BS218"/>
    <mergeCell ref="N222:U222"/>
    <mergeCell ref="V222:Z222"/>
    <mergeCell ref="AA222:AE222"/>
    <mergeCell ref="AF222:AI222"/>
    <mergeCell ref="AJ222:AN222"/>
    <mergeCell ref="BP220:BS220"/>
    <mergeCell ref="A221:M221"/>
    <mergeCell ref="N221:U221"/>
    <mergeCell ref="V221:Z221"/>
    <mergeCell ref="AA221:AE221"/>
    <mergeCell ref="AF221:AI221"/>
    <mergeCell ref="AJ221:AN221"/>
    <mergeCell ref="AO221:AR221"/>
    <mergeCell ref="AS221:AW221"/>
    <mergeCell ref="AX221:BA221"/>
    <mergeCell ref="AO220:AR220"/>
    <mergeCell ref="AS220:AW220"/>
    <mergeCell ref="AX220:BA220"/>
    <mergeCell ref="BB220:BF220"/>
    <mergeCell ref="BG220:BJ220"/>
    <mergeCell ref="BK220:BO220"/>
    <mergeCell ref="AQ233:AV234"/>
    <mergeCell ref="AW233:BF233"/>
    <mergeCell ref="BG233:BL234"/>
    <mergeCell ref="AW234:BA234"/>
    <mergeCell ref="BB234:BF234"/>
    <mergeCell ref="A235:F235"/>
    <mergeCell ref="G235:S235"/>
    <mergeCell ref="T235:Y235"/>
    <mergeCell ref="Z235:AD235"/>
    <mergeCell ref="AE235:AJ235"/>
    <mergeCell ref="A233:F234"/>
    <mergeCell ref="G233:S234"/>
    <mergeCell ref="T233:Y234"/>
    <mergeCell ref="Z233:AD234"/>
    <mergeCell ref="AE233:AJ234"/>
    <mergeCell ref="AK233:AP234"/>
    <mergeCell ref="BP222:BS222"/>
    <mergeCell ref="A226:BL226"/>
    <mergeCell ref="A227:BL227"/>
    <mergeCell ref="A230:BL230"/>
    <mergeCell ref="A231:BL231"/>
    <mergeCell ref="A232:BL232"/>
    <mergeCell ref="AX223:BA223"/>
    <mergeCell ref="BB223:BF223"/>
    <mergeCell ref="BG223:BJ223"/>
    <mergeCell ref="BK223:BO223"/>
    <mergeCell ref="AO222:AR222"/>
    <mergeCell ref="AS222:AW222"/>
    <mergeCell ref="AX222:BA222"/>
    <mergeCell ref="BB222:BF222"/>
    <mergeCell ref="BG222:BJ222"/>
    <mergeCell ref="BK222:BO222"/>
    <mergeCell ref="AK237:AP237"/>
    <mergeCell ref="AQ237:AV237"/>
    <mergeCell ref="AW237:BA237"/>
    <mergeCell ref="BB237:BF237"/>
    <mergeCell ref="BG237:BL237"/>
    <mergeCell ref="A239:BL239"/>
    <mergeCell ref="AK236:AP236"/>
    <mergeCell ref="AQ236:AV236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T242:AW243"/>
    <mergeCell ref="AX242:BG242"/>
    <mergeCell ref="BH242:BL243"/>
    <mergeCell ref="Z243:AD243"/>
    <mergeCell ref="AE243:AI243"/>
    <mergeCell ref="AX243:BB243"/>
    <mergeCell ref="BC243:BG243"/>
    <mergeCell ref="A240:BL240"/>
    <mergeCell ref="A241:F243"/>
    <mergeCell ref="G241:P243"/>
    <mergeCell ref="Q241:AN241"/>
    <mergeCell ref="AO241:BL241"/>
    <mergeCell ref="Q242:U243"/>
    <mergeCell ref="V242:Y243"/>
    <mergeCell ref="Z242:AI242"/>
    <mergeCell ref="AJ242:AN243"/>
    <mergeCell ref="AO242:AS243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248:BL248"/>
    <mergeCell ref="A249:BL249"/>
    <mergeCell ref="A250:F251"/>
    <mergeCell ref="G250:S251"/>
    <mergeCell ref="T250:Y251"/>
    <mergeCell ref="Z250:AD251"/>
    <mergeCell ref="AE250:AJ251"/>
    <mergeCell ref="AK250:AP251"/>
    <mergeCell ref="AQ250:AV251"/>
    <mergeCell ref="AW250:BD251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Q253:AV253"/>
    <mergeCell ref="AW253:BD253"/>
    <mergeCell ref="BE253:BL253"/>
    <mergeCell ref="A254:F254"/>
    <mergeCell ref="G254:S254"/>
    <mergeCell ref="T254:Y254"/>
    <mergeCell ref="Z254:AD254"/>
    <mergeCell ref="AE254:AJ254"/>
    <mergeCell ref="AK254:AP254"/>
    <mergeCell ref="AQ254:AV254"/>
    <mergeCell ref="A253:F253"/>
    <mergeCell ref="G253:S253"/>
    <mergeCell ref="T253:Y253"/>
    <mergeCell ref="Z253:AD253"/>
    <mergeCell ref="AE253:AJ253"/>
    <mergeCell ref="AK253:AP253"/>
    <mergeCell ref="BE250:BL251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9:AA269"/>
    <mergeCell ref="AH269:AP269"/>
    <mergeCell ref="AU269:BF269"/>
    <mergeCell ref="AH270:AP270"/>
    <mergeCell ref="AU270:BF270"/>
    <mergeCell ref="A31:D31"/>
    <mergeCell ref="E31:T31"/>
    <mergeCell ref="U31:Y31"/>
    <mergeCell ref="Z31:AD31"/>
    <mergeCell ref="AE31:AH31"/>
    <mergeCell ref="A262:BL262"/>
    <mergeCell ref="A266:AA266"/>
    <mergeCell ref="AH266:AP266"/>
    <mergeCell ref="AU266:BF266"/>
    <mergeCell ref="AH267:AP267"/>
    <mergeCell ref="AU267:BF267"/>
    <mergeCell ref="AW254:BD254"/>
    <mergeCell ref="BE254:BL254"/>
    <mergeCell ref="A256:BL256"/>
    <mergeCell ref="A257:BL257"/>
    <mergeCell ref="A260:BL260"/>
    <mergeCell ref="A261:BL261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R74:AV74"/>
    <mergeCell ref="AW74:BA74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I98:AM98"/>
    <mergeCell ref="AN98:AR98"/>
    <mergeCell ref="AS98:AW98"/>
    <mergeCell ref="AX98:BA98"/>
    <mergeCell ref="BB98:BF98"/>
    <mergeCell ref="BG98:BK98"/>
    <mergeCell ref="BL101:BP101"/>
    <mergeCell ref="BQ101:BT101"/>
    <mergeCell ref="BU101:BY101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Z111:AD111"/>
    <mergeCell ref="AE111:AI111"/>
    <mergeCell ref="AJ111:AN111"/>
    <mergeCell ref="AO111:AS111"/>
    <mergeCell ref="AT111:AX111"/>
    <mergeCell ref="AY111:BC111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D114:BH114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V153:AE153"/>
    <mergeCell ref="AF153:AJ153"/>
    <mergeCell ref="AK153:AO153"/>
    <mergeCell ref="AP153:AT153"/>
    <mergeCell ref="AU153:AY153"/>
    <mergeCell ref="AZ153:BD153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2:BI172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X191:AZ191"/>
    <mergeCell ref="BA191:BC191"/>
    <mergeCell ref="BD191:BF191"/>
    <mergeCell ref="BG191:BI191"/>
    <mergeCell ref="BJ191:BL191"/>
    <mergeCell ref="A191:C191"/>
    <mergeCell ref="D191:V191"/>
    <mergeCell ref="W191:Y191"/>
    <mergeCell ref="Z191:AB191"/>
    <mergeCell ref="AC191:AE191"/>
    <mergeCell ref="AF191:AH191"/>
    <mergeCell ref="AI191:AK191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D181:BH181"/>
    <mergeCell ref="BA189:BC189"/>
    <mergeCell ref="BD189:BF189"/>
    <mergeCell ref="BG189:BI189"/>
    <mergeCell ref="BJ189:BL189"/>
    <mergeCell ref="AI189:AK189"/>
    <mergeCell ref="AL189:AN189"/>
    <mergeCell ref="AO189:AQ189"/>
    <mergeCell ref="AR189:AT189"/>
    <mergeCell ref="AU189:AW189"/>
    <mergeCell ref="AX189:AZ189"/>
    <mergeCell ref="BA188:BC188"/>
    <mergeCell ref="BE203:BI203"/>
    <mergeCell ref="BJ203:BN203"/>
    <mergeCell ref="BO203:BS203"/>
    <mergeCell ref="BO202:BS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K202:AO202"/>
    <mergeCell ref="AP202:AT202"/>
    <mergeCell ref="AU202:AY202"/>
    <mergeCell ref="AZ202:BD202"/>
    <mergeCell ref="BE202:BI202"/>
    <mergeCell ref="BJ202:BN202"/>
    <mergeCell ref="A202:F202"/>
    <mergeCell ref="G202:S202"/>
    <mergeCell ref="T202:Z202"/>
    <mergeCell ref="AA202:AE202"/>
    <mergeCell ref="AF202:AJ202"/>
    <mergeCell ref="BP223:BS223"/>
    <mergeCell ref="A223:M223"/>
    <mergeCell ref="N223:U223"/>
    <mergeCell ref="V223:Z223"/>
    <mergeCell ref="AA223:AE223"/>
    <mergeCell ref="AF223:AI223"/>
    <mergeCell ref="AJ223:AN223"/>
    <mergeCell ref="AO223:AR223"/>
    <mergeCell ref="AS223:AW223"/>
    <mergeCell ref="AP213:AT213"/>
    <mergeCell ref="AU213:AY213"/>
    <mergeCell ref="AZ213:BD213"/>
    <mergeCell ref="AK212:AO212"/>
    <mergeCell ref="AP212:AT212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212:F212"/>
    <mergeCell ref="G212:S212"/>
    <mergeCell ref="T212:Z212"/>
    <mergeCell ref="AA212:AE212"/>
    <mergeCell ref="AF212:AJ212"/>
    <mergeCell ref="BB221:BF221"/>
    <mergeCell ref="BG221:BJ221"/>
    <mergeCell ref="BK221:BO221"/>
    <mergeCell ref="BP221:BS221"/>
    <mergeCell ref="A222:M222"/>
  </mergeCells>
  <conditionalFormatting sqref="A96 A190 A109">
    <cfRule type="cellIs" dxfId="98" priority="103" stopIfTrue="1" operator="equal">
      <formula>A95</formula>
    </cfRule>
  </conditionalFormatting>
  <conditionalFormatting sqref="A123:C123 A151:C151">
    <cfRule type="cellIs" dxfId="97" priority="104" stopIfTrue="1" operator="equal">
      <formula>A122</formula>
    </cfRule>
    <cfRule type="cellIs" dxfId="96" priority="105" stopIfTrue="1" operator="equal">
      <formula>0</formula>
    </cfRule>
  </conditionalFormatting>
  <conditionalFormatting sqref="A97">
    <cfRule type="cellIs" dxfId="95" priority="102" stopIfTrue="1" operator="equal">
      <formula>A96</formula>
    </cfRule>
  </conditionalFormatting>
  <conditionalFormatting sqref="A98">
    <cfRule type="cellIs" dxfId="94" priority="101" stopIfTrue="1" operator="equal">
      <formula>A97</formula>
    </cfRule>
  </conditionalFormatting>
  <conditionalFormatting sqref="A99">
    <cfRule type="cellIs" dxfId="93" priority="100" stopIfTrue="1" operator="equal">
      <formula>A98</formula>
    </cfRule>
  </conditionalFormatting>
  <conditionalFormatting sqref="A100">
    <cfRule type="cellIs" dxfId="92" priority="99" stopIfTrue="1" operator="equal">
      <formula>A99</formula>
    </cfRule>
  </conditionalFormatting>
  <conditionalFormatting sqref="A101">
    <cfRule type="cellIs" dxfId="91" priority="98" stopIfTrue="1" operator="equal">
      <formula>A100</formula>
    </cfRule>
  </conditionalFormatting>
  <conditionalFormatting sqref="A115">
    <cfRule type="cellIs" dxfId="90" priority="107" stopIfTrue="1" operator="equal">
      <formula>A109</formula>
    </cfRule>
  </conditionalFormatting>
  <conditionalFormatting sqref="A110">
    <cfRule type="cellIs" dxfId="89" priority="96" stopIfTrue="1" operator="equal">
      <formula>A109</formula>
    </cfRule>
  </conditionalFormatting>
  <conditionalFormatting sqref="A111">
    <cfRule type="cellIs" dxfId="88" priority="95" stopIfTrue="1" operator="equal">
      <formula>A110</formula>
    </cfRule>
  </conditionalFormatting>
  <conditionalFormatting sqref="A112">
    <cfRule type="cellIs" dxfId="87" priority="94" stopIfTrue="1" operator="equal">
      <formula>A111</formula>
    </cfRule>
  </conditionalFormatting>
  <conditionalFormatting sqref="A113">
    <cfRule type="cellIs" dxfId="86" priority="93" stopIfTrue="1" operator="equal">
      <formula>A112</formula>
    </cfRule>
  </conditionalFormatting>
  <conditionalFormatting sqref="A114">
    <cfRule type="cellIs" dxfId="85" priority="92" stopIfTrue="1" operator="equal">
      <formula>A113</formula>
    </cfRule>
  </conditionalFormatting>
  <conditionalFormatting sqref="A191">
    <cfRule type="cellIs" dxfId="84" priority="2" stopIfTrue="1" operator="equal">
      <formula>A190</formula>
    </cfRule>
  </conditionalFormatting>
  <conditionalFormatting sqref="A124:C124">
    <cfRule type="cellIs" dxfId="83" priority="89" stopIfTrue="1" operator="equal">
      <formula>A123</formula>
    </cfRule>
    <cfRule type="cellIs" dxfId="82" priority="90" stopIfTrue="1" operator="equal">
      <formula>0</formula>
    </cfRule>
  </conditionalFormatting>
  <conditionalFormatting sqref="A125:C125">
    <cfRule type="cellIs" dxfId="81" priority="87" stopIfTrue="1" operator="equal">
      <formula>A124</formula>
    </cfRule>
    <cfRule type="cellIs" dxfId="80" priority="88" stopIfTrue="1" operator="equal">
      <formula>0</formula>
    </cfRule>
  </conditionalFormatting>
  <conditionalFormatting sqref="A126:C126">
    <cfRule type="cellIs" dxfId="79" priority="85" stopIfTrue="1" operator="equal">
      <formula>A125</formula>
    </cfRule>
    <cfRule type="cellIs" dxfId="78" priority="86" stopIfTrue="1" operator="equal">
      <formula>0</formula>
    </cfRule>
  </conditionalFormatting>
  <conditionalFormatting sqref="A127:C127">
    <cfRule type="cellIs" dxfId="77" priority="83" stopIfTrue="1" operator="equal">
      <formula>A126</formula>
    </cfRule>
    <cfRule type="cellIs" dxfId="76" priority="84" stopIfTrue="1" operator="equal">
      <formula>0</formula>
    </cfRule>
  </conditionalFormatting>
  <conditionalFormatting sqref="A128:C128">
    <cfRule type="cellIs" dxfId="75" priority="81" stopIfTrue="1" operator="equal">
      <formula>A127</formula>
    </cfRule>
    <cfRule type="cellIs" dxfId="74" priority="82" stopIfTrue="1" operator="equal">
      <formula>0</formula>
    </cfRule>
  </conditionalFormatting>
  <conditionalFormatting sqref="A129:C129">
    <cfRule type="cellIs" dxfId="73" priority="79" stopIfTrue="1" operator="equal">
      <formula>A128</formula>
    </cfRule>
    <cfRule type="cellIs" dxfId="72" priority="80" stopIfTrue="1" operator="equal">
      <formula>0</formula>
    </cfRule>
  </conditionalFormatting>
  <conditionalFormatting sqref="A130:C130">
    <cfRule type="cellIs" dxfId="71" priority="77" stopIfTrue="1" operator="equal">
      <formula>A129</formula>
    </cfRule>
    <cfRule type="cellIs" dxfId="70" priority="78" stopIfTrue="1" operator="equal">
      <formula>0</formula>
    </cfRule>
  </conditionalFormatting>
  <conditionalFormatting sqref="A131:C131">
    <cfRule type="cellIs" dxfId="69" priority="75" stopIfTrue="1" operator="equal">
      <formula>A130</formula>
    </cfRule>
    <cfRule type="cellIs" dxfId="68" priority="76" stopIfTrue="1" operator="equal">
      <formula>0</formula>
    </cfRule>
  </conditionalFormatting>
  <conditionalFormatting sqref="A132:C132">
    <cfRule type="cellIs" dxfId="67" priority="73" stopIfTrue="1" operator="equal">
      <formula>A131</formula>
    </cfRule>
    <cfRule type="cellIs" dxfId="66" priority="74" stopIfTrue="1" operator="equal">
      <formula>0</formula>
    </cfRule>
  </conditionalFormatting>
  <conditionalFormatting sqref="A133:C133">
    <cfRule type="cellIs" dxfId="65" priority="71" stopIfTrue="1" operator="equal">
      <formula>A132</formula>
    </cfRule>
    <cfRule type="cellIs" dxfId="64" priority="72" stopIfTrue="1" operator="equal">
      <formula>0</formula>
    </cfRule>
  </conditionalFormatting>
  <conditionalFormatting sqref="A134:C134">
    <cfRule type="cellIs" dxfId="63" priority="69" stopIfTrue="1" operator="equal">
      <formula>A133</formula>
    </cfRule>
    <cfRule type="cellIs" dxfId="62" priority="70" stopIfTrue="1" operator="equal">
      <formula>0</formula>
    </cfRule>
  </conditionalFormatting>
  <conditionalFormatting sqref="A135:C135">
    <cfRule type="cellIs" dxfId="61" priority="67" stopIfTrue="1" operator="equal">
      <formula>A134</formula>
    </cfRule>
    <cfRule type="cellIs" dxfId="60" priority="68" stopIfTrue="1" operator="equal">
      <formula>0</formula>
    </cfRule>
  </conditionalFormatting>
  <conditionalFormatting sqref="A136:C136">
    <cfRule type="cellIs" dxfId="59" priority="65" stopIfTrue="1" operator="equal">
      <formula>A135</formula>
    </cfRule>
    <cfRule type="cellIs" dxfId="58" priority="66" stopIfTrue="1" operator="equal">
      <formula>0</formula>
    </cfRule>
  </conditionalFormatting>
  <conditionalFormatting sqref="A137:C137">
    <cfRule type="cellIs" dxfId="57" priority="63" stopIfTrue="1" operator="equal">
      <formula>A136</formula>
    </cfRule>
    <cfRule type="cellIs" dxfId="56" priority="64" stopIfTrue="1" operator="equal">
      <formula>0</formula>
    </cfRule>
  </conditionalFormatting>
  <conditionalFormatting sqref="A138:C138">
    <cfRule type="cellIs" dxfId="55" priority="61" stopIfTrue="1" operator="equal">
      <formula>A137</formula>
    </cfRule>
    <cfRule type="cellIs" dxfId="54" priority="62" stopIfTrue="1" operator="equal">
      <formula>0</formula>
    </cfRule>
  </conditionalFormatting>
  <conditionalFormatting sqref="A139:C139">
    <cfRule type="cellIs" dxfId="53" priority="59" stopIfTrue="1" operator="equal">
      <formula>A138</formula>
    </cfRule>
    <cfRule type="cellIs" dxfId="52" priority="60" stopIfTrue="1" operator="equal">
      <formula>0</formula>
    </cfRule>
  </conditionalFormatting>
  <conditionalFormatting sqref="A140:C140">
    <cfRule type="cellIs" dxfId="51" priority="57" stopIfTrue="1" operator="equal">
      <formula>A139</formula>
    </cfRule>
    <cfRule type="cellIs" dxfId="50" priority="58" stopIfTrue="1" operator="equal">
      <formula>0</formula>
    </cfRule>
  </conditionalFormatting>
  <conditionalFormatting sqref="A141:C141">
    <cfRule type="cellIs" dxfId="49" priority="55" stopIfTrue="1" operator="equal">
      <formula>A140</formula>
    </cfRule>
    <cfRule type="cellIs" dxfId="48" priority="56" stopIfTrue="1" operator="equal">
      <formula>0</formula>
    </cfRule>
  </conditionalFormatting>
  <conditionalFormatting sqref="A142:C142">
    <cfRule type="cellIs" dxfId="47" priority="53" stopIfTrue="1" operator="equal">
      <formula>A141</formula>
    </cfRule>
    <cfRule type="cellIs" dxfId="46" priority="54" stopIfTrue="1" operator="equal">
      <formula>0</formula>
    </cfRule>
  </conditionalFormatting>
  <conditionalFormatting sqref="A143:C143">
    <cfRule type="cellIs" dxfId="45" priority="51" stopIfTrue="1" operator="equal">
      <formula>A142</formula>
    </cfRule>
    <cfRule type="cellIs" dxfId="44" priority="52" stopIfTrue="1" operator="equal">
      <formula>0</formula>
    </cfRule>
  </conditionalFormatting>
  <conditionalFormatting sqref="A144:C144">
    <cfRule type="cellIs" dxfId="43" priority="49" stopIfTrue="1" operator="equal">
      <formula>A143</formula>
    </cfRule>
    <cfRule type="cellIs" dxfId="42" priority="50" stopIfTrue="1" operator="equal">
      <formula>0</formula>
    </cfRule>
  </conditionalFormatting>
  <conditionalFormatting sqref="A152:C152">
    <cfRule type="cellIs" dxfId="41" priority="45" stopIfTrue="1" operator="equal">
      <formula>A151</formula>
    </cfRule>
    <cfRule type="cellIs" dxfId="40" priority="46" stopIfTrue="1" operator="equal">
      <formula>0</formula>
    </cfRule>
  </conditionalFormatting>
  <conditionalFormatting sqref="A153:C153">
    <cfRule type="cellIs" dxfId="39" priority="43" stopIfTrue="1" operator="equal">
      <formula>A152</formula>
    </cfRule>
    <cfRule type="cellIs" dxfId="38" priority="44" stopIfTrue="1" operator="equal">
      <formula>0</formula>
    </cfRule>
  </conditionalFormatting>
  <conditionalFormatting sqref="A154:C154">
    <cfRule type="cellIs" dxfId="37" priority="41" stopIfTrue="1" operator="equal">
      <formula>A153</formula>
    </cfRule>
    <cfRule type="cellIs" dxfId="36" priority="42" stopIfTrue="1" operator="equal">
      <formula>0</formula>
    </cfRule>
  </conditionalFormatting>
  <conditionalFormatting sqref="A155:C155">
    <cfRule type="cellIs" dxfId="35" priority="39" stopIfTrue="1" operator="equal">
      <formula>A154</formula>
    </cfRule>
    <cfRule type="cellIs" dxfId="34" priority="40" stopIfTrue="1" operator="equal">
      <formula>0</formula>
    </cfRule>
  </conditionalFormatting>
  <conditionalFormatting sqref="A156:C156">
    <cfRule type="cellIs" dxfId="33" priority="37" stopIfTrue="1" operator="equal">
      <formula>A155</formula>
    </cfRule>
    <cfRule type="cellIs" dxfId="32" priority="38" stopIfTrue="1" operator="equal">
      <formula>0</formula>
    </cfRule>
  </conditionalFormatting>
  <conditionalFormatting sqref="A157:C157">
    <cfRule type="cellIs" dxfId="31" priority="35" stopIfTrue="1" operator="equal">
      <formula>A156</formula>
    </cfRule>
    <cfRule type="cellIs" dxfId="30" priority="36" stopIfTrue="1" operator="equal">
      <formula>0</formula>
    </cfRule>
  </conditionalFormatting>
  <conditionalFormatting sqref="A158:C158">
    <cfRule type="cellIs" dxfId="29" priority="33" stopIfTrue="1" operator="equal">
      <formula>A157</formula>
    </cfRule>
    <cfRule type="cellIs" dxfId="28" priority="34" stopIfTrue="1" operator="equal">
      <formula>0</formula>
    </cfRule>
  </conditionalFormatting>
  <conditionalFormatting sqref="A159:C159">
    <cfRule type="cellIs" dxfId="27" priority="31" stopIfTrue="1" operator="equal">
      <formula>A158</formula>
    </cfRule>
    <cfRule type="cellIs" dxfId="26" priority="32" stopIfTrue="1" operator="equal">
      <formula>0</formula>
    </cfRule>
  </conditionalFormatting>
  <conditionalFormatting sqref="A160:C160">
    <cfRule type="cellIs" dxfId="25" priority="29" stopIfTrue="1" operator="equal">
      <formula>A159</formula>
    </cfRule>
    <cfRule type="cellIs" dxfId="24" priority="30" stopIfTrue="1" operator="equal">
      <formula>0</formula>
    </cfRule>
  </conditionalFormatting>
  <conditionalFormatting sqref="A161:C161">
    <cfRule type="cellIs" dxfId="23" priority="27" stopIfTrue="1" operator="equal">
      <formula>A160</formula>
    </cfRule>
    <cfRule type="cellIs" dxfId="22" priority="28" stopIfTrue="1" operator="equal">
      <formula>0</formula>
    </cfRule>
  </conditionalFormatting>
  <conditionalFormatting sqref="A162:C162">
    <cfRule type="cellIs" dxfId="21" priority="25" stopIfTrue="1" operator="equal">
      <formula>A161</formula>
    </cfRule>
    <cfRule type="cellIs" dxfId="20" priority="26" stopIfTrue="1" operator="equal">
      <formula>0</formula>
    </cfRule>
  </conditionalFormatting>
  <conditionalFormatting sqref="A163:C163">
    <cfRule type="cellIs" dxfId="19" priority="23" stopIfTrue="1" operator="equal">
      <formula>A162</formula>
    </cfRule>
    <cfRule type="cellIs" dxfId="18" priority="24" stopIfTrue="1" operator="equal">
      <formula>0</formula>
    </cfRule>
  </conditionalFormatting>
  <conditionalFormatting sqref="A164:C164">
    <cfRule type="cellIs" dxfId="17" priority="21" stopIfTrue="1" operator="equal">
      <formula>A163</formula>
    </cfRule>
    <cfRule type="cellIs" dxfId="16" priority="22" stopIfTrue="1" operator="equal">
      <formula>0</formula>
    </cfRule>
  </conditionalFormatting>
  <conditionalFormatting sqref="A165:C165">
    <cfRule type="cellIs" dxfId="15" priority="19" stopIfTrue="1" operator="equal">
      <formula>A164</formula>
    </cfRule>
    <cfRule type="cellIs" dxfId="14" priority="20" stopIfTrue="1" operator="equal">
      <formula>0</formula>
    </cfRule>
  </conditionalFormatting>
  <conditionalFormatting sqref="A166:C166">
    <cfRule type="cellIs" dxfId="13" priority="17" stopIfTrue="1" operator="equal">
      <formula>A165</formula>
    </cfRule>
    <cfRule type="cellIs" dxfId="12" priority="18" stopIfTrue="1" operator="equal">
      <formula>0</formula>
    </cfRule>
  </conditionalFormatting>
  <conditionalFormatting sqref="A167:C167">
    <cfRule type="cellIs" dxfId="11" priority="15" stopIfTrue="1" operator="equal">
      <formula>A166</formula>
    </cfRule>
    <cfRule type="cellIs" dxfId="10" priority="16" stopIfTrue="1" operator="equal">
      <formula>0</formula>
    </cfRule>
  </conditionalFormatting>
  <conditionalFormatting sqref="A168:C168">
    <cfRule type="cellIs" dxfId="9" priority="13" stopIfTrue="1" operator="equal">
      <formula>A167</formula>
    </cfRule>
    <cfRule type="cellIs" dxfId="8" priority="14" stopIfTrue="1" operator="equal">
      <formula>0</formula>
    </cfRule>
  </conditionalFormatting>
  <conditionalFormatting sqref="A169:C169">
    <cfRule type="cellIs" dxfId="7" priority="11" stopIfTrue="1" operator="equal">
      <formula>A168</formula>
    </cfRule>
    <cfRule type="cellIs" dxfId="6" priority="12" stopIfTrue="1" operator="equal">
      <formula>0</formula>
    </cfRule>
  </conditionalFormatting>
  <conditionalFormatting sqref="A170:C170">
    <cfRule type="cellIs" dxfId="5" priority="9" stopIfTrue="1" operator="equal">
      <formula>A169</formula>
    </cfRule>
    <cfRule type="cellIs" dxfId="4" priority="10" stopIfTrue="1" operator="equal">
      <formula>0</formula>
    </cfRule>
  </conditionalFormatting>
  <conditionalFormatting sqref="A171:C171">
    <cfRule type="cellIs" dxfId="3" priority="7" stopIfTrue="1" operator="equal">
      <formula>A170</formula>
    </cfRule>
    <cfRule type="cellIs" dxfId="2" priority="8" stopIfTrue="1" operator="equal">
      <formula>0</formula>
    </cfRule>
  </conditionalFormatting>
  <conditionalFormatting sqref="A172:C172">
    <cfRule type="cellIs" dxfId="1" priority="5" stopIfTrue="1" operator="equal">
      <formula>A171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КПК0117461</vt:lpstr>
      <vt:lpstr>'Додаток2 КПК0117461'!Область_печати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2022-01-10T09:23:44Z</cp:lastPrinted>
  <dcterms:created xsi:type="dcterms:W3CDTF">2016-07-02T12:27:50Z</dcterms:created>
  <dcterms:modified xsi:type="dcterms:W3CDTF">2022-01-10T09:23:46Z</dcterms:modified>
</cp:coreProperties>
</file>