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6071" sheetId="6" r:id="rId1"/>
  </sheets>
  <definedNames>
    <definedName name="_xlnm.Print_Area" localSheetId="0">'Додаток2 КПК0116071'!$A$1:$BY$222</definedName>
  </definedNames>
  <calcPr calcId="145621"/>
</workbook>
</file>

<file path=xl/calcChain.xml><?xml version="1.0" encoding="utf-8"?>
<calcChain xmlns="http://schemas.openxmlformats.org/spreadsheetml/2006/main">
  <c r="BH199" i="6" l="1"/>
  <c r="AT199" i="6"/>
  <c r="AJ199" i="6"/>
  <c r="BG190" i="6"/>
  <c r="AQ190" i="6"/>
  <c r="AZ167" i="6"/>
  <c r="AK167" i="6"/>
  <c r="AZ166" i="6"/>
  <c r="AK166" i="6"/>
  <c r="BO158" i="6"/>
  <c r="AZ158" i="6"/>
  <c r="AK158" i="6"/>
  <c r="BO157" i="6"/>
  <c r="AZ157" i="6"/>
  <c r="AK157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<sst xmlns="http://schemas.openxmlformats.org/spreadsheetml/2006/main" count="688" uniqueCount="254">
  <si>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</si>
  <si>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</si>
  <si>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</si>
  <si>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</si>
  <si>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</si>
  <si>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</si>
  <si>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</si>
  <si>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</si>
  <si>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</si>
  <si>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</si>
  <si>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</si>
  <si>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</si>
  <si>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</si>
  <si>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</si>
  <si>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</si>
  <si>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</si>
  <si>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</si>
  <si>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</si>
  <si>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</si>
  <si>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</si>
  <si>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</si>
  <si>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</si>
  <si>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</si>
  <si>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</si>
  <si>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</si>
  <si>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</si>
  <si>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</si>
  <si>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</si>
  <si>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</si>
  <si>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</si>
  <si>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</si>
  <si>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</si>
  <si>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</si>
  <si>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</si>
  <si>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</si>
  <si>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</si>
  <si>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</si>
  <si>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</si>
  <si>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</si>
  <si>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</si>
  <si>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</si>
  <si>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</si>
  <si>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</si>
  <si>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</si>
  <si>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</si>
  <si>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</si>
  <si>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</si>
  <si>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</si>
  <si>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</si>
  <si>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</si>
  <si>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</si>
  <si>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</si>
  <si>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</si>
  <si>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</si>
  <si>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</si>
  <si>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</si>
  <si>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</si>
  <si>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</si>
  <si>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</si>
  <si>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</si>
  <si>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</si>
  <si>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</si>
  <si>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</si>
  <si>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</si>
  <si>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</si>
  <si>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</si>
  <si>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</si>
  <si>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</si>
  <si>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</si>
  <si>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</si>
  <si>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</si>
  <si>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</si>
  <si>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</si>
  <si>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</si>
  <si>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</si>
  <si>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</si>
  <si>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</si>
  <si>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</si>
  <si>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</si>
  <si>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</si>
  <si>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</si>
  <si>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</si>
  <si>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</si>
  <si>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</si>
  <si>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</si>
  <si>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</si>
  <si>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</si>
  <si>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</si>
  <si>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</si>
  <si>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</si>
  <si>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</si>
  <si>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</si>
  <si>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</si>
  <si>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</si>
  <si>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</si>
  <si>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</si>
  <si>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</si>
  <si>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</si>
  <si>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</si>
  <si>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</si>
  <si>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</si>
  <si>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</si>
  <si>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</si>
  <si>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</si>
  <si>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</si>
  <si>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</si>
  <si>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</si>
  <si>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</si>
  <si>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</si>
  <si>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</si>
  <si>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</si>
  <si>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</si>
  <si>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</si>
  <si>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</si>
  <si>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</si>
  <si>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</si>
  <si>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</si>
  <si>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</si>
  <si>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</si>
  <si>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</si>
  <si>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</si>
  <si>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</si>
  <si>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</si>
  <si>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</si>
  <si>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</si>
  <si>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</si>
  <si>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</si>
  <si>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</si>
  <si>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</si>
  <si>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</si>
  <si>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</si>
  <si>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</si>
  <si>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</si>
  <si>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</si>
  <si>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</si>
  <si>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</si>
  <si>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</si>
  <si>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</si>
  <si>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</si>
  <si>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</si>
  <si>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</si>
  <si>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</si>
  <si>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</si>
  <si>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</si>
  <si>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</si>
  <si>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</si>
  <si>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</si>
  <si>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</si>
  <si>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</si>
  <si>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</si>
  <si>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</si>
  <si>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</si>
  <si>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</si>
  <si>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</si>
  <si>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</si>
  <si>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</si>
  <si>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</si>
  <si>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</si>
  <si>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</si>
  <si>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</si>
  <si>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</si>
  <si>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</si>
  <si>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</si>
  <si>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</si>
  <si>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</si>
  <si>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</si>
  <si>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</si>
  <si>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</si>
  <si>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</si>
  <si>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</si>
  <si>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</si>
  <si>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</si>
  <si>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</si>
  <si>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</si>
  <si>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</si>
  <si>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 в 2021 році</t>
  </si>
  <si>
    <t>затрат</t>
  </si>
  <si>
    <t xml:space="preserve">formula=RC[-16]+RC[-8]                          </t>
  </si>
  <si>
    <t>обсяг видатків запланованих на фінансування відшкодування різниці в тарифах надавачу послуг з централізованого водопостачання та водовідведення</t>
  </si>
  <si>
    <t>грн.</t>
  </si>
  <si>
    <t>плановий розрахунок</t>
  </si>
  <si>
    <t>продукту</t>
  </si>
  <si>
    <t>кількість підприємств, яким планується надати підтримку на відшкодування різниці в тарифах</t>
  </si>
  <si>
    <t>од.</t>
  </si>
  <si>
    <t>план заходів</t>
  </si>
  <si>
    <t>обсяг водопостачання та водовідведення для населення міста за рік</t>
  </si>
  <si>
    <t>тис. куб. м/рік</t>
  </si>
  <si>
    <t>звіт витрат на виробництво</t>
  </si>
  <si>
    <t>ефективності</t>
  </si>
  <si>
    <t>середня сума відшкодування різниці в тарифах на підприємство</t>
  </si>
  <si>
    <t>розрахунок</t>
  </si>
  <si>
    <t>якості</t>
  </si>
  <si>
    <t>відсоток відшкодування різниці в тарифах надавачу послуг з централізованого водопостачання та водовідведення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</si>
  <si>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</si>
  <si>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</si>
  <si>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</si>
  <si>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</si>
  <si>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відшкодування різниці в тарифах на послуги з централізованого водопостачання та водовідведення для населення міста Новгорода-Сіверського на 2022-2025 роки</t>
  </si>
  <si>
    <t>рішення сесії міської ради від 03.12.2021 № 461</t>
  </si>
  <si>
    <t>Забезпечення належної та безперебійної роботи комунальних підприємств із надання послуг населенню</t>
  </si>
  <si>
    <t>Забезпечення належної та безперебійної роботи комунальних підприємств із наданням послуг населенню.</t>
  </si>
  <si>
    <t>Конституція України, Бюджетний кодекс України (зі змінами), проєкт Закону України "Про Державний бюджет України на 2022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змінами), Закон України "Про ціни і ціноутворення", "Про засади державної регуляторної політики у сфері господарської діяльності", постанова КМУ від 01.06.2011 № 869 "Про забезпечення єдиного підходу до формування тарифів на житлово-комунальні послуги"</t>
  </si>
  <si>
    <t>Фінансування заходів програми здійснюється в межах фінансових можливостей бюджету Новгород-Сіверської міської територіальної громади. Головним розпорядником коштів на виконання програми є Новгород-Сіверська міська рада. Очікуаний результат - забезпечення беззбиткової діяльності підприємства в частині надання послуг з водопостачання та водовідведення.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</si>
  <si>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</si>
  <si>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</si>
  <si>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</si>
  <si>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</si>
  <si>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</si>
  <si>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</si>
  <si>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</si>
  <si>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</si>
  <si>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</si>
  <si>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</si>
  <si>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</si>
  <si>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</si>
  <si>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</si>
  <si>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</si>
  <si>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</si>
  <si>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</si>
  <si>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</si>
  <si>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</si>
  <si>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</si>
  <si>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</si>
  <si>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</si>
  <si>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</si>
  <si>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</si>
  <si>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</si>
  <si>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</si>
  <si>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</si>
  <si>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</si>
  <si>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</si>
  <si>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</si>
  <si>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</si>
  <si>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</si>
  <si>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</si>
  <si>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</si>
  <si>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</si>
  <si>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</si>
  <si>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</si>
  <si>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</si>
  <si>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</si>
  <si>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</si>
  <si>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</si>
  <si>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</si>
  <si>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</si>
  <si>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</si>
  <si>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</si>
  <si>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</si>
  <si>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(0)(1)(1)(6)(0)(7)(1)</t>
  </si>
  <si>
    <t>(6)(0)(7)(1)</t>
  </si>
  <si>
    <t>(0)(6)(4)(0)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</si>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</sst>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topLeftCell="A212" zoomScaleNormal="100" workbookViewId="0">
      <selection activeCell="AE225" sqref="AE22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235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205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8"/>
      <c r="AH4" s="124" t="s">
        <v>204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209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205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8"/>
      <c r="AH7" s="124" t="s">
        <v>252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209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71.25" customHeight="1" x14ac:dyDescent="0.2">
      <c r="A10" s="11" t="s">
        <v>164</v>
      </c>
      <c r="B10" s="124" t="s">
        <v>248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249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250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251</v>
      </c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20"/>
      <c r="BL10" s="126" t="s">
        <v>210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1" t="s">
        <v>236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</row>
    <row r="14" spans="1:79" ht="14.25" customHeight="1" x14ac:dyDescent="0.2">
      <c r="A14" s="61" t="s">
        <v>148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</row>
    <row r="15" spans="1:79" ht="15" customHeight="1" x14ac:dyDescent="0.2">
      <c r="A15" s="62" t="s">
        <v>199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5" customHeight="1" x14ac:dyDescent="0.2">
      <c r="A18" s="62" t="s">
        <v>200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1" t="s">
        <v>150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</row>
    <row r="21" spans="1:79" ht="90" customHeight="1" x14ac:dyDescent="0.2">
      <c r="A21" s="62" t="s">
        <v>201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1" t="s">
        <v>151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</row>
    <row r="24" spans="1:79" ht="14.25" customHeight="1" x14ac:dyDescent="0.2">
      <c r="A24" s="119" t="s">
        <v>221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66" t="s">
        <v>211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</row>
    <row r="26" spans="1:79" ht="23.1" customHeight="1" x14ac:dyDescent="0.2">
      <c r="A26" s="79" t="s">
        <v>2</v>
      </c>
      <c r="B26" s="80"/>
      <c r="C26" s="80"/>
      <c r="D26" s="81"/>
      <c r="E26" s="79" t="s">
        <v>19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41" t="s">
        <v>212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 t="s">
        <v>215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 t="s">
        <v>222</v>
      </c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9" ht="54.75" customHeight="1" x14ac:dyDescent="0.2">
      <c r="A27" s="82"/>
      <c r="B27" s="83"/>
      <c r="C27" s="83"/>
      <c r="D27" s="84"/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74" t="s">
        <v>4</v>
      </c>
      <c r="V27" s="75"/>
      <c r="W27" s="75"/>
      <c r="X27" s="75"/>
      <c r="Y27" s="76"/>
      <c r="Z27" s="74" t="s">
        <v>3</v>
      </c>
      <c r="AA27" s="75"/>
      <c r="AB27" s="75"/>
      <c r="AC27" s="75"/>
      <c r="AD27" s="76"/>
      <c r="AE27" s="103" t="s">
        <v>116</v>
      </c>
      <c r="AF27" s="104"/>
      <c r="AG27" s="104"/>
      <c r="AH27" s="105"/>
      <c r="AI27" s="74" t="s">
        <v>5</v>
      </c>
      <c r="AJ27" s="75"/>
      <c r="AK27" s="75"/>
      <c r="AL27" s="75"/>
      <c r="AM27" s="76"/>
      <c r="AN27" s="74" t="s">
        <v>4</v>
      </c>
      <c r="AO27" s="75"/>
      <c r="AP27" s="75"/>
      <c r="AQ27" s="75"/>
      <c r="AR27" s="76"/>
      <c r="AS27" s="74" t="s">
        <v>3</v>
      </c>
      <c r="AT27" s="75"/>
      <c r="AU27" s="75"/>
      <c r="AV27" s="75"/>
      <c r="AW27" s="76"/>
      <c r="AX27" s="103" t="s">
        <v>116</v>
      </c>
      <c r="AY27" s="104"/>
      <c r="AZ27" s="104"/>
      <c r="BA27" s="105"/>
      <c r="BB27" s="74" t="s">
        <v>96</v>
      </c>
      <c r="BC27" s="75"/>
      <c r="BD27" s="75"/>
      <c r="BE27" s="75"/>
      <c r="BF27" s="76"/>
      <c r="BG27" s="74" t="s">
        <v>4</v>
      </c>
      <c r="BH27" s="75"/>
      <c r="BI27" s="75"/>
      <c r="BJ27" s="75"/>
      <c r="BK27" s="76"/>
      <c r="BL27" s="74" t="s">
        <v>3</v>
      </c>
      <c r="BM27" s="75"/>
      <c r="BN27" s="75"/>
      <c r="BO27" s="75"/>
      <c r="BP27" s="76"/>
      <c r="BQ27" s="103" t="s">
        <v>116</v>
      </c>
      <c r="BR27" s="104"/>
      <c r="BS27" s="104"/>
      <c r="BT27" s="105"/>
      <c r="BU27" s="74" t="s">
        <v>97</v>
      </c>
      <c r="BV27" s="75"/>
      <c r="BW27" s="75"/>
      <c r="BX27" s="75"/>
      <c r="BY27" s="76"/>
    </row>
    <row r="28" spans="1:79" ht="15" customHeight="1" x14ac:dyDescent="0.2">
      <c r="A28" s="74">
        <v>1</v>
      </c>
      <c r="B28" s="75"/>
      <c r="C28" s="75"/>
      <c r="D28" s="76"/>
      <c r="E28" s="74">
        <v>2</v>
      </c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4">
        <v>3</v>
      </c>
      <c r="V28" s="75"/>
      <c r="W28" s="75"/>
      <c r="X28" s="75"/>
      <c r="Y28" s="76"/>
      <c r="Z28" s="74">
        <v>4</v>
      </c>
      <c r="AA28" s="75"/>
      <c r="AB28" s="75"/>
      <c r="AC28" s="75"/>
      <c r="AD28" s="76"/>
      <c r="AE28" s="74">
        <v>5</v>
      </c>
      <c r="AF28" s="75"/>
      <c r="AG28" s="75"/>
      <c r="AH28" s="76"/>
      <c r="AI28" s="74">
        <v>6</v>
      </c>
      <c r="AJ28" s="75"/>
      <c r="AK28" s="75"/>
      <c r="AL28" s="75"/>
      <c r="AM28" s="76"/>
      <c r="AN28" s="74">
        <v>7</v>
      </c>
      <c r="AO28" s="75"/>
      <c r="AP28" s="75"/>
      <c r="AQ28" s="75"/>
      <c r="AR28" s="76"/>
      <c r="AS28" s="74">
        <v>8</v>
      </c>
      <c r="AT28" s="75"/>
      <c r="AU28" s="75"/>
      <c r="AV28" s="75"/>
      <c r="AW28" s="76"/>
      <c r="AX28" s="74">
        <v>9</v>
      </c>
      <c r="AY28" s="75"/>
      <c r="AZ28" s="75"/>
      <c r="BA28" s="76"/>
      <c r="BB28" s="74">
        <v>10</v>
      </c>
      <c r="BC28" s="75"/>
      <c r="BD28" s="75"/>
      <c r="BE28" s="75"/>
      <c r="BF28" s="76"/>
      <c r="BG28" s="74">
        <v>11</v>
      </c>
      <c r="BH28" s="75"/>
      <c r="BI28" s="75"/>
      <c r="BJ28" s="75"/>
      <c r="BK28" s="76"/>
      <c r="BL28" s="74">
        <v>12</v>
      </c>
      <c r="BM28" s="75"/>
      <c r="BN28" s="75"/>
      <c r="BO28" s="75"/>
      <c r="BP28" s="76"/>
      <c r="BQ28" s="74">
        <v>13</v>
      </c>
      <c r="BR28" s="75"/>
      <c r="BS28" s="75"/>
      <c r="BT28" s="76"/>
      <c r="BU28" s="74">
        <v>14</v>
      </c>
      <c r="BV28" s="75"/>
      <c r="BW28" s="75"/>
      <c r="BX28" s="75"/>
      <c r="BY28" s="76"/>
    </row>
    <row r="29" spans="1:79" ht="13.5" hidden="1" customHeight="1" x14ac:dyDescent="0.2">
      <c r="A29" s="90" t="s">
        <v>56</v>
      </c>
      <c r="B29" s="91"/>
      <c r="C29" s="91"/>
      <c r="D29" s="92"/>
      <c r="E29" s="90" t="s">
        <v>57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0" t="s">
        <v>91</v>
      </c>
      <c r="AF29" s="91"/>
      <c r="AG29" s="91"/>
      <c r="AH29" s="92"/>
      <c r="AI29" s="100" t="s">
        <v>170</v>
      </c>
      <c r="AJ29" s="101"/>
      <c r="AK29" s="101"/>
      <c r="AL29" s="101"/>
      <c r="AM29" s="102"/>
      <c r="AN29" s="90" t="s">
        <v>67</v>
      </c>
      <c r="AO29" s="91"/>
      <c r="AP29" s="91"/>
      <c r="AQ29" s="91"/>
      <c r="AR29" s="92"/>
      <c r="AS29" s="90" t="s">
        <v>68</v>
      </c>
      <c r="AT29" s="91"/>
      <c r="AU29" s="91"/>
      <c r="AV29" s="91"/>
      <c r="AW29" s="92"/>
      <c r="AX29" s="90" t="s">
        <v>92</v>
      </c>
      <c r="AY29" s="91"/>
      <c r="AZ29" s="91"/>
      <c r="BA29" s="92"/>
      <c r="BB29" s="100" t="s">
        <v>170</v>
      </c>
      <c r="BC29" s="101"/>
      <c r="BD29" s="101"/>
      <c r="BE29" s="101"/>
      <c r="BF29" s="102"/>
      <c r="BG29" s="90" t="s">
        <v>58</v>
      </c>
      <c r="BH29" s="91"/>
      <c r="BI29" s="91"/>
      <c r="BJ29" s="91"/>
      <c r="BK29" s="92"/>
      <c r="BL29" s="90" t="s">
        <v>59</v>
      </c>
      <c r="BM29" s="91"/>
      <c r="BN29" s="91"/>
      <c r="BO29" s="91"/>
      <c r="BP29" s="92"/>
      <c r="BQ29" s="90" t="s">
        <v>93</v>
      </c>
      <c r="BR29" s="91"/>
      <c r="BS29" s="91"/>
      <c r="BT29" s="92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33"/>
      <c r="B30" s="34"/>
      <c r="C30" s="34"/>
      <c r="D30" s="115"/>
      <c r="E30" s="35" t="s">
        <v>172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  <c r="U30" s="96">
        <v>300000</v>
      </c>
      <c r="V30" s="96"/>
      <c r="W30" s="96"/>
      <c r="X30" s="96"/>
      <c r="Y30" s="96"/>
      <c r="Z30" s="96" t="s">
        <v>173</v>
      </c>
      <c r="AA30" s="96"/>
      <c r="AB30" s="96"/>
      <c r="AC30" s="96"/>
      <c r="AD30" s="96"/>
      <c r="AE30" s="97" t="s">
        <v>173</v>
      </c>
      <c r="AF30" s="98"/>
      <c r="AG30" s="98"/>
      <c r="AH30" s="99"/>
      <c r="AI30" s="97">
        <f>IF(ISNUMBER(U30),U30,0)+IF(ISNUMBER(Z30),Z30,0)</f>
        <v>300000</v>
      </c>
      <c r="AJ30" s="98"/>
      <c r="AK30" s="98"/>
      <c r="AL30" s="98"/>
      <c r="AM30" s="99"/>
      <c r="AN30" s="97">
        <v>880000</v>
      </c>
      <c r="AO30" s="98"/>
      <c r="AP30" s="98"/>
      <c r="AQ30" s="98"/>
      <c r="AR30" s="99"/>
      <c r="AS30" s="97" t="s">
        <v>173</v>
      </c>
      <c r="AT30" s="98"/>
      <c r="AU30" s="98"/>
      <c r="AV30" s="98"/>
      <c r="AW30" s="99"/>
      <c r="AX30" s="97" t="s">
        <v>173</v>
      </c>
      <c r="AY30" s="98"/>
      <c r="AZ30" s="98"/>
      <c r="BA30" s="99"/>
      <c r="BB30" s="97">
        <f>IF(ISNUMBER(AN30),AN30,0)+IF(ISNUMBER(AS30),AS30,0)</f>
        <v>880000</v>
      </c>
      <c r="BC30" s="98"/>
      <c r="BD30" s="98"/>
      <c r="BE30" s="98"/>
      <c r="BF30" s="99"/>
      <c r="BG30" s="97">
        <v>500000</v>
      </c>
      <c r="BH30" s="98"/>
      <c r="BI30" s="98"/>
      <c r="BJ30" s="98"/>
      <c r="BK30" s="99"/>
      <c r="BL30" s="97" t="s">
        <v>173</v>
      </c>
      <c r="BM30" s="98"/>
      <c r="BN30" s="98"/>
      <c r="BO30" s="98"/>
      <c r="BP30" s="99"/>
      <c r="BQ30" s="97" t="s">
        <v>173</v>
      </c>
      <c r="BR30" s="98"/>
      <c r="BS30" s="98"/>
      <c r="BT30" s="99"/>
      <c r="BU30" s="97">
        <f>IF(ISNUMBER(BG30),BG30,0)+IF(ISNUMBER(BL30),BL30,0)</f>
        <v>500000</v>
      </c>
      <c r="BV30" s="98"/>
      <c r="BW30" s="98"/>
      <c r="BX30" s="98"/>
      <c r="BY30" s="99"/>
      <c r="CA30" s="25" t="s">
        <v>22</v>
      </c>
    </row>
    <row r="31" spans="1:79" s="6" customFormat="1" ht="12.75" customHeight="1" x14ac:dyDescent="0.2">
      <c r="A31" s="42"/>
      <c r="B31" s="43"/>
      <c r="C31" s="43"/>
      <c r="D31" s="50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49">
        <v>300000</v>
      </c>
      <c r="V31" s="49"/>
      <c r="W31" s="49"/>
      <c r="X31" s="49"/>
      <c r="Y31" s="49"/>
      <c r="Z31" s="49">
        <v>0</v>
      </c>
      <c r="AA31" s="49"/>
      <c r="AB31" s="49"/>
      <c r="AC31" s="49"/>
      <c r="AD31" s="49"/>
      <c r="AE31" s="46">
        <v>0</v>
      </c>
      <c r="AF31" s="47"/>
      <c r="AG31" s="47"/>
      <c r="AH31" s="48"/>
      <c r="AI31" s="46">
        <f>IF(ISNUMBER(U31),U31,0)+IF(ISNUMBER(Z31),Z31,0)</f>
        <v>300000</v>
      </c>
      <c r="AJ31" s="47"/>
      <c r="AK31" s="47"/>
      <c r="AL31" s="47"/>
      <c r="AM31" s="48"/>
      <c r="AN31" s="46">
        <v>880000</v>
      </c>
      <c r="AO31" s="47"/>
      <c r="AP31" s="47"/>
      <c r="AQ31" s="47"/>
      <c r="AR31" s="48"/>
      <c r="AS31" s="46">
        <v>0</v>
      </c>
      <c r="AT31" s="47"/>
      <c r="AU31" s="47"/>
      <c r="AV31" s="47"/>
      <c r="AW31" s="48"/>
      <c r="AX31" s="46">
        <v>0</v>
      </c>
      <c r="AY31" s="47"/>
      <c r="AZ31" s="47"/>
      <c r="BA31" s="48"/>
      <c r="BB31" s="46">
        <f>IF(ISNUMBER(AN31),AN31,0)+IF(ISNUMBER(AS31),AS31,0)</f>
        <v>880000</v>
      </c>
      <c r="BC31" s="47"/>
      <c r="BD31" s="47"/>
      <c r="BE31" s="47"/>
      <c r="BF31" s="48"/>
      <c r="BG31" s="46">
        <v>500000</v>
      </c>
      <c r="BH31" s="47"/>
      <c r="BI31" s="47"/>
      <c r="BJ31" s="47"/>
      <c r="BK31" s="48"/>
      <c r="BL31" s="46">
        <v>0</v>
      </c>
      <c r="BM31" s="47"/>
      <c r="BN31" s="47"/>
      <c r="BO31" s="47"/>
      <c r="BP31" s="48"/>
      <c r="BQ31" s="46">
        <v>0</v>
      </c>
      <c r="BR31" s="47"/>
      <c r="BS31" s="47"/>
      <c r="BT31" s="48"/>
      <c r="BU31" s="46">
        <f>IF(ISNUMBER(BG31),BG31,0)+IF(ISNUMBER(BL31),BL31,0)</f>
        <v>500000</v>
      </c>
      <c r="BV31" s="47"/>
      <c r="BW31" s="47"/>
      <c r="BX31" s="47"/>
      <c r="BY31" s="48"/>
    </row>
    <row r="33" spans="1:79" ht="14.25" customHeight="1" x14ac:dyDescent="0.2">
      <c r="A33" s="119" t="s">
        <v>237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77" t="s">
        <v>211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</row>
    <row r="35" spans="1:79" ht="22.5" customHeight="1" x14ac:dyDescent="0.2">
      <c r="A35" s="79" t="s">
        <v>2</v>
      </c>
      <c r="B35" s="80"/>
      <c r="C35" s="80"/>
      <c r="D35" s="81"/>
      <c r="E35" s="79" t="s">
        <v>19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1"/>
      <c r="X35" s="74" t="s">
        <v>233</v>
      </c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6"/>
      <c r="AR35" s="41" t="s">
        <v>238</v>
      </c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</row>
    <row r="36" spans="1:79" ht="36" customHeight="1" x14ac:dyDescent="0.2">
      <c r="A36" s="82"/>
      <c r="B36" s="83"/>
      <c r="C36" s="83"/>
      <c r="D36" s="84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41" t="s">
        <v>4</v>
      </c>
      <c r="Y36" s="41"/>
      <c r="Z36" s="41"/>
      <c r="AA36" s="41"/>
      <c r="AB36" s="41"/>
      <c r="AC36" s="41" t="s">
        <v>3</v>
      </c>
      <c r="AD36" s="41"/>
      <c r="AE36" s="41"/>
      <c r="AF36" s="41"/>
      <c r="AG36" s="41"/>
      <c r="AH36" s="103" t="s">
        <v>116</v>
      </c>
      <c r="AI36" s="104"/>
      <c r="AJ36" s="104"/>
      <c r="AK36" s="104"/>
      <c r="AL36" s="105"/>
      <c r="AM36" s="74" t="s">
        <v>5</v>
      </c>
      <c r="AN36" s="75"/>
      <c r="AO36" s="75"/>
      <c r="AP36" s="75"/>
      <c r="AQ36" s="76"/>
      <c r="AR36" s="74" t="s">
        <v>4</v>
      </c>
      <c r="AS36" s="75"/>
      <c r="AT36" s="75"/>
      <c r="AU36" s="75"/>
      <c r="AV36" s="76"/>
      <c r="AW36" s="74" t="s">
        <v>3</v>
      </c>
      <c r="AX36" s="75"/>
      <c r="AY36" s="75"/>
      <c r="AZ36" s="75"/>
      <c r="BA36" s="76"/>
      <c r="BB36" s="103" t="s">
        <v>116</v>
      </c>
      <c r="BC36" s="104"/>
      <c r="BD36" s="104"/>
      <c r="BE36" s="104"/>
      <c r="BF36" s="105"/>
      <c r="BG36" s="74" t="s">
        <v>96</v>
      </c>
      <c r="BH36" s="75"/>
      <c r="BI36" s="75"/>
      <c r="BJ36" s="75"/>
      <c r="BK36" s="76"/>
    </row>
    <row r="37" spans="1:79" ht="15" customHeight="1" x14ac:dyDescent="0.2">
      <c r="A37" s="74">
        <v>1</v>
      </c>
      <c r="B37" s="75"/>
      <c r="C37" s="75"/>
      <c r="D37" s="76"/>
      <c r="E37" s="74">
        <v>2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6"/>
      <c r="X37" s="41">
        <v>3</v>
      </c>
      <c r="Y37" s="41"/>
      <c r="Z37" s="41"/>
      <c r="AA37" s="41"/>
      <c r="AB37" s="41"/>
      <c r="AC37" s="41">
        <v>4</v>
      </c>
      <c r="AD37" s="41"/>
      <c r="AE37" s="41"/>
      <c r="AF37" s="41"/>
      <c r="AG37" s="41"/>
      <c r="AH37" s="41">
        <v>5</v>
      </c>
      <c r="AI37" s="41"/>
      <c r="AJ37" s="41"/>
      <c r="AK37" s="41"/>
      <c r="AL37" s="41"/>
      <c r="AM37" s="41">
        <v>6</v>
      </c>
      <c r="AN37" s="41"/>
      <c r="AO37" s="41"/>
      <c r="AP37" s="41"/>
      <c r="AQ37" s="41"/>
      <c r="AR37" s="74">
        <v>7</v>
      </c>
      <c r="AS37" s="75"/>
      <c r="AT37" s="75"/>
      <c r="AU37" s="75"/>
      <c r="AV37" s="76"/>
      <c r="AW37" s="74">
        <v>8</v>
      </c>
      <c r="AX37" s="75"/>
      <c r="AY37" s="75"/>
      <c r="AZ37" s="75"/>
      <c r="BA37" s="76"/>
      <c r="BB37" s="74">
        <v>9</v>
      </c>
      <c r="BC37" s="75"/>
      <c r="BD37" s="75"/>
      <c r="BE37" s="75"/>
      <c r="BF37" s="76"/>
      <c r="BG37" s="74">
        <v>10</v>
      </c>
      <c r="BH37" s="75"/>
      <c r="BI37" s="75"/>
      <c r="BJ37" s="75"/>
      <c r="BK37" s="76"/>
    </row>
    <row r="38" spans="1:79" ht="20.25" hidden="1" customHeight="1" x14ac:dyDescent="0.2">
      <c r="A38" s="90" t="s">
        <v>56</v>
      </c>
      <c r="B38" s="91"/>
      <c r="C38" s="91"/>
      <c r="D38" s="92"/>
      <c r="E38" s="90" t="s">
        <v>57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65" t="s">
        <v>60</v>
      </c>
      <c r="Y38" s="65"/>
      <c r="Z38" s="65"/>
      <c r="AA38" s="65"/>
      <c r="AB38" s="65"/>
      <c r="AC38" s="65" t="s">
        <v>61</v>
      </c>
      <c r="AD38" s="65"/>
      <c r="AE38" s="65"/>
      <c r="AF38" s="65"/>
      <c r="AG38" s="65"/>
      <c r="AH38" s="90" t="s">
        <v>94</v>
      </c>
      <c r="AI38" s="91"/>
      <c r="AJ38" s="91"/>
      <c r="AK38" s="91"/>
      <c r="AL38" s="92"/>
      <c r="AM38" s="100" t="s">
        <v>171</v>
      </c>
      <c r="AN38" s="101"/>
      <c r="AO38" s="101"/>
      <c r="AP38" s="101"/>
      <c r="AQ38" s="102"/>
      <c r="AR38" s="90" t="s">
        <v>62</v>
      </c>
      <c r="AS38" s="91"/>
      <c r="AT38" s="91"/>
      <c r="AU38" s="91"/>
      <c r="AV38" s="92"/>
      <c r="AW38" s="90" t="s">
        <v>63</v>
      </c>
      <c r="AX38" s="91"/>
      <c r="AY38" s="91"/>
      <c r="AZ38" s="91"/>
      <c r="BA38" s="92"/>
      <c r="BB38" s="90" t="s">
        <v>95</v>
      </c>
      <c r="BC38" s="91"/>
      <c r="BD38" s="91"/>
      <c r="BE38" s="91"/>
      <c r="BF38" s="92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33"/>
      <c r="B39" s="34"/>
      <c r="C39" s="34"/>
      <c r="D39" s="115"/>
      <c r="E39" s="35" t="s">
        <v>172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7"/>
      <c r="X39" s="97">
        <v>600000</v>
      </c>
      <c r="Y39" s="98"/>
      <c r="Z39" s="98"/>
      <c r="AA39" s="98"/>
      <c r="AB39" s="99"/>
      <c r="AC39" s="97" t="s">
        <v>173</v>
      </c>
      <c r="AD39" s="98"/>
      <c r="AE39" s="98"/>
      <c r="AF39" s="98"/>
      <c r="AG39" s="99"/>
      <c r="AH39" s="97" t="s">
        <v>173</v>
      </c>
      <c r="AI39" s="98"/>
      <c r="AJ39" s="98"/>
      <c r="AK39" s="98"/>
      <c r="AL39" s="99"/>
      <c r="AM39" s="97">
        <f>IF(ISNUMBER(X39),X39,0)+IF(ISNUMBER(AC39),AC39,0)</f>
        <v>600000</v>
      </c>
      <c r="AN39" s="98"/>
      <c r="AO39" s="98"/>
      <c r="AP39" s="98"/>
      <c r="AQ39" s="99"/>
      <c r="AR39" s="97">
        <v>600000</v>
      </c>
      <c r="AS39" s="98"/>
      <c r="AT39" s="98"/>
      <c r="AU39" s="98"/>
      <c r="AV39" s="99"/>
      <c r="AW39" s="97" t="s">
        <v>173</v>
      </c>
      <c r="AX39" s="98"/>
      <c r="AY39" s="98"/>
      <c r="AZ39" s="98"/>
      <c r="BA39" s="99"/>
      <c r="BB39" s="97" t="s">
        <v>173</v>
      </c>
      <c r="BC39" s="98"/>
      <c r="BD39" s="98"/>
      <c r="BE39" s="98"/>
      <c r="BF39" s="99"/>
      <c r="BG39" s="96">
        <f>IF(ISNUMBER(AR39),AR39,0)+IF(ISNUMBER(AW39),AW39,0)</f>
        <v>600000</v>
      </c>
      <c r="BH39" s="96"/>
      <c r="BI39" s="96"/>
      <c r="BJ39" s="96"/>
      <c r="BK39" s="96"/>
      <c r="CA39" s="25" t="s">
        <v>24</v>
      </c>
    </row>
    <row r="40" spans="1:79" s="6" customFormat="1" ht="12.75" customHeight="1" x14ac:dyDescent="0.2">
      <c r="A40" s="42"/>
      <c r="B40" s="43"/>
      <c r="C40" s="43"/>
      <c r="D40" s="50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6">
        <v>600000</v>
      </c>
      <c r="Y40" s="47"/>
      <c r="Z40" s="47"/>
      <c r="AA40" s="47"/>
      <c r="AB40" s="48"/>
      <c r="AC40" s="46">
        <v>0</v>
      </c>
      <c r="AD40" s="47"/>
      <c r="AE40" s="47"/>
      <c r="AF40" s="47"/>
      <c r="AG40" s="48"/>
      <c r="AH40" s="46">
        <v>0</v>
      </c>
      <c r="AI40" s="47"/>
      <c r="AJ40" s="47"/>
      <c r="AK40" s="47"/>
      <c r="AL40" s="48"/>
      <c r="AM40" s="46">
        <f>IF(ISNUMBER(X40),X40,0)+IF(ISNUMBER(AC40),AC40,0)</f>
        <v>600000</v>
      </c>
      <c r="AN40" s="47"/>
      <c r="AO40" s="47"/>
      <c r="AP40" s="47"/>
      <c r="AQ40" s="48"/>
      <c r="AR40" s="46">
        <v>600000</v>
      </c>
      <c r="AS40" s="47"/>
      <c r="AT40" s="47"/>
      <c r="AU40" s="47"/>
      <c r="AV40" s="48"/>
      <c r="AW40" s="46">
        <v>0</v>
      </c>
      <c r="AX40" s="47"/>
      <c r="AY40" s="47"/>
      <c r="AZ40" s="47"/>
      <c r="BA40" s="48"/>
      <c r="BB40" s="46">
        <v>0</v>
      </c>
      <c r="BC40" s="47"/>
      <c r="BD40" s="47"/>
      <c r="BE40" s="47"/>
      <c r="BF40" s="48"/>
      <c r="BG40" s="49">
        <f>IF(ISNUMBER(AR40),AR40,0)+IF(ISNUMBER(AW40),AW40,0)</f>
        <v>600000</v>
      </c>
      <c r="BH40" s="49"/>
      <c r="BI40" s="49"/>
      <c r="BJ40" s="49"/>
      <c r="BK40" s="49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1" t="s">
        <v>117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9"/>
    </row>
    <row r="44" spans="1:79" ht="14.25" customHeight="1" x14ac:dyDescent="0.2">
      <c r="A44" s="61" t="s">
        <v>223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</row>
    <row r="45" spans="1:79" ht="15" customHeight="1" x14ac:dyDescent="0.2">
      <c r="A45" s="66" t="s">
        <v>211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</row>
    <row r="46" spans="1:79" ht="23.1" customHeight="1" x14ac:dyDescent="0.2">
      <c r="A46" s="109" t="s">
        <v>118</v>
      </c>
      <c r="B46" s="110"/>
      <c r="C46" s="110"/>
      <c r="D46" s="111"/>
      <c r="E46" s="41" t="s">
        <v>19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74" t="s">
        <v>212</v>
      </c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6"/>
      <c r="AN46" s="74" t="s">
        <v>215</v>
      </c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6"/>
      <c r="BG46" s="74" t="s">
        <v>222</v>
      </c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6"/>
    </row>
    <row r="47" spans="1:79" ht="48.75" customHeight="1" x14ac:dyDescent="0.2">
      <c r="A47" s="112"/>
      <c r="B47" s="113"/>
      <c r="C47" s="113"/>
      <c r="D47" s="114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74" t="s">
        <v>4</v>
      </c>
      <c r="V47" s="75"/>
      <c r="W47" s="75"/>
      <c r="X47" s="75"/>
      <c r="Y47" s="76"/>
      <c r="Z47" s="74" t="s">
        <v>3</v>
      </c>
      <c r="AA47" s="75"/>
      <c r="AB47" s="75"/>
      <c r="AC47" s="75"/>
      <c r="AD47" s="76"/>
      <c r="AE47" s="103" t="s">
        <v>116</v>
      </c>
      <c r="AF47" s="104"/>
      <c r="AG47" s="104"/>
      <c r="AH47" s="105"/>
      <c r="AI47" s="74" t="s">
        <v>5</v>
      </c>
      <c r="AJ47" s="75"/>
      <c r="AK47" s="75"/>
      <c r="AL47" s="75"/>
      <c r="AM47" s="76"/>
      <c r="AN47" s="74" t="s">
        <v>4</v>
      </c>
      <c r="AO47" s="75"/>
      <c r="AP47" s="75"/>
      <c r="AQ47" s="75"/>
      <c r="AR47" s="76"/>
      <c r="AS47" s="74" t="s">
        <v>3</v>
      </c>
      <c r="AT47" s="75"/>
      <c r="AU47" s="75"/>
      <c r="AV47" s="75"/>
      <c r="AW47" s="76"/>
      <c r="AX47" s="103" t="s">
        <v>116</v>
      </c>
      <c r="AY47" s="104"/>
      <c r="AZ47" s="104"/>
      <c r="BA47" s="105"/>
      <c r="BB47" s="74" t="s">
        <v>96</v>
      </c>
      <c r="BC47" s="75"/>
      <c r="BD47" s="75"/>
      <c r="BE47" s="75"/>
      <c r="BF47" s="76"/>
      <c r="BG47" s="74" t="s">
        <v>4</v>
      </c>
      <c r="BH47" s="75"/>
      <c r="BI47" s="75"/>
      <c r="BJ47" s="75"/>
      <c r="BK47" s="76"/>
      <c r="BL47" s="74" t="s">
        <v>3</v>
      </c>
      <c r="BM47" s="75"/>
      <c r="BN47" s="75"/>
      <c r="BO47" s="75"/>
      <c r="BP47" s="76"/>
      <c r="BQ47" s="103" t="s">
        <v>116</v>
      </c>
      <c r="BR47" s="104"/>
      <c r="BS47" s="104"/>
      <c r="BT47" s="105"/>
      <c r="BU47" s="74" t="s">
        <v>97</v>
      </c>
      <c r="BV47" s="75"/>
      <c r="BW47" s="75"/>
      <c r="BX47" s="75"/>
      <c r="BY47" s="76"/>
    </row>
    <row r="48" spans="1:79" ht="15" customHeight="1" x14ac:dyDescent="0.2">
      <c r="A48" s="74">
        <v>1</v>
      </c>
      <c r="B48" s="75"/>
      <c r="C48" s="75"/>
      <c r="D48" s="76"/>
      <c r="E48" s="74">
        <v>2</v>
      </c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6"/>
      <c r="U48" s="74">
        <v>3</v>
      </c>
      <c r="V48" s="75"/>
      <c r="W48" s="75"/>
      <c r="X48" s="75"/>
      <c r="Y48" s="76"/>
      <c r="Z48" s="74">
        <v>4</v>
      </c>
      <c r="AA48" s="75"/>
      <c r="AB48" s="75"/>
      <c r="AC48" s="75"/>
      <c r="AD48" s="76"/>
      <c r="AE48" s="74">
        <v>5</v>
      </c>
      <c r="AF48" s="75"/>
      <c r="AG48" s="75"/>
      <c r="AH48" s="76"/>
      <c r="AI48" s="74">
        <v>6</v>
      </c>
      <c r="AJ48" s="75"/>
      <c r="AK48" s="75"/>
      <c r="AL48" s="75"/>
      <c r="AM48" s="76"/>
      <c r="AN48" s="74">
        <v>7</v>
      </c>
      <c r="AO48" s="75"/>
      <c r="AP48" s="75"/>
      <c r="AQ48" s="75"/>
      <c r="AR48" s="76"/>
      <c r="AS48" s="74">
        <v>8</v>
      </c>
      <c r="AT48" s="75"/>
      <c r="AU48" s="75"/>
      <c r="AV48" s="75"/>
      <c r="AW48" s="76"/>
      <c r="AX48" s="74">
        <v>9</v>
      </c>
      <c r="AY48" s="75"/>
      <c r="AZ48" s="75"/>
      <c r="BA48" s="76"/>
      <c r="BB48" s="74">
        <v>10</v>
      </c>
      <c r="BC48" s="75"/>
      <c r="BD48" s="75"/>
      <c r="BE48" s="75"/>
      <c r="BF48" s="76"/>
      <c r="BG48" s="74">
        <v>11</v>
      </c>
      <c r="BH48" s="75"/>
      <c r="BI48" s="75"/>
      <c r="BJ48" s="75"/>
      <c r="BK48" s="76"/>
      <c r="BL48" s="74">
        <v>12</v>
      </c>
      <c r="BM48" s="75"/>
      <c r="BN48" s="75"/>
      <c r="BO48" s="75"/>
      <c r="BP48" s="76"/>
      <c r="BQ48" s="74">
        <v>13</v>
      </c>
      <c r="BR48" s="75"/>
      <c r="BS48" s="75"/>
      <c r="BT48" s="76"/>
      <c r="BU48" s="74">
        <v>14</v>
      </c>
      <c r="BV48" s="75"/>
      <c r="BW48" s="75"/>
      <c r="BX48" s="75"/>
      <c r="BY48" s="76"/>
    </row>
    <row r="49" spans="1:79" s="1" customFormat="1" ht="12.75" hidden="1" customHeight="1" x14ac:dyDescent="0.2">
      <c r="A49" s="90" t="s">
        <v>64</v>
      </c>
      <c r="B49" s="91"/>
      <c r="C49" s="91"/>
      <c r="D49" s="92"/>
      <c r="E49" s="90" t="s">
        <v>57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2"/>
      <c r="U49" s="90" t="s">
        <v>65</v>
      </c>
      <c r="V49" s="91"/>
      <c r="W49" s="91"/>
      <c r="X49" s="91"/>
      <c r="Y49" s="92"/>
      <c r="Z49" s="90" t="s">
        <v>66</v>
      </c>
      <c r="AA49" s="91"/>
      <c r="AB49" s="91"/>
      <c r="AC49" s="91"/>
      <c r="AD49" s="92"/>
      <c r="AE49" s="90" t="s">
        <v>91</v>
      </c>
      <c r="AF49" s="91"/>
      <c r="AG49" s="91"/>
      <c r="AH49" s="92"/>
      <c r="AI49" s="100" t="s">
        <v>170</v>
      </c>
      <c r="AJ49" s="101"/>
      <c r="AK49" s="101"/>
      <c r="AL49" s="101"/>
      <c r="AM49" s="102"/>
      <c r="AN49" s="90" t="s">
        <v>67</v>
      </c>
      <c r="AO49" s="91"/>
      <c r="AP49" s="91"/>
      <c r="AQ49" s="91"/>
      <c r="AR49" s="92"/>
      <c r="AS49" s="90" t="s">
        <v>68</v>
      </c>
      <c r="AT49" s="91"/>
      <c r="AU49" s="91"/>
      <c r="AV49" s="91"/>
      <c r="AW49" s="92"/>
      <c r="AX49" s="90" t="s">
        <v>92</v>
      </c>
      <c r="AY49" s="91"/>
      <c r="AZ49" s="91"/>
      <c r="BA49" s="92"/>
      <c r="BB49" s="100" t="s">
        <v>170</v>
      </c>
      <c r="BC49" s="101"/>
      <c r="BD49" s="101"/>
      <c r="BE49" s="101"/>
      <c r="BF49" s="102"/>
      <c r="BG49" s="90" t="s">
        <v>58</v>
      </c>
      <c r="BH49" s="91"/>
      <c r="BI49" s="91"/>
      <c r="BJ49" s="91"/>
      <c r="BK49" s="92"/>
      <c r="BL49" s="90" t="s">
        <v>59</v>
      </c>
      <c r="BM49" s="91"/>
      <c r="BN49" s="91"/>
      <c r="BO49" s="91"/>
      <c r="BP49" s="92"/>
      <c r="BQ49" s="90" t="s">
        <v>93</v>
      </c>
      <c r="BR49" s="91"/>
      <c r="BS49" s="91"/>
      <c r="BT49" s="92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25.5" customHeight="1" x14ac:dyDescent="0.2">
      <c r="A50" s="33">
        <v>2610</v>
      </c>
      <c r="B50" s="34"/>
      <c r="C50" s="34"/>
      <c r="D50" s="115"/>
      <c r="E50" s="35" t="s">
        <v>174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7"/>
      <c r="U50" s="97">
        <v>300000</v>
      </c>
      <c r="V50" s="98"/>
      <c r="W50" s="98"/>
      <c r="X50" s="98"/>
      <c r="Y50" s="99"/>
      <c r="Z50" s="97">
        <v>0</v>
      </c>
      <c r="AA50" s="98"/>
      <c r="AB50" s="98"/>
      <c r="AC50" s="98"/>
      <c r="AD50" s="99"/>
      <c r="AE50" s="97">
        <v>0</v>
      </c>
      <c r="AF50" s="98"/>
      <c r="AG50" s="98"/>
      <c r="AH50" s="99"/>
      <c r="AI50" s="97">
        <f>IF(ISNUMBER(U50),U50,0)+IF(ISNUMBER(Z50),Z50,0)</f>
        <v>300000</v>
      </c>
      <c r="AJ50" s="98"/>
      <c r="AK50" s="98"/>
      <c r="AL50" s="98"/>
      <c r="AM50" s="99"/>
      <c r="AN50" s="97">
        <v>880000</v>
      </c>
      <c r="AO50" s="98"/>
      <c r="AP50" s="98"/>
      <c r="AQ50" s="98"/>
      <c r="AR50" s="99"/>
      <c r="AS50" s="97">
        <v>0</v>
      </c>
      <c r="AT50" s="98"/>
      <c r="AU50" s="98"/>
      <c r="AV50" s="98"/>
      <c r="AW50" s="99"/>
      <c r="AX50" s="97">
        <v>0</v>
      </c>
      <c r="AY50" s="98"/>
      <c r="AZ50" s="98"/>
      <c r="BA50" s="99"/>
      <c r="BB50" s="97">
        <f>IF(ISNUMBER(AN50),AN50,0)+IF(ISNUMBER(AS50),AS50,0)</f>
        <v>880000</v>
      </c>
      <c r="BC50" s="98"/>
      <c r="BD50" s="98"/>
      <c r="BE50" s="98"/>
      <c r="BF50" s="99"/>
      <c r="BG50" s="97">
        <v>500000</v>
      </c>
      <c r="BH50" s="98"/>
      <c r="BI50" s="98"/>
      <c r="BJ50" s="98"/>
      <c r="BK50" s="99"/>
      <c r="BL50" s="97">
        <v>0</v>
      </c>
      <c r="BM50" s="98"/>
      <c r="BN50" s="98"/>
      <c r="BO50" s="98"/>
      <c r="BP50" s="99"/>
      <c r="BQ50" s="97">
        <v>0</v>
      </c>
      <c r="BR50" s="98"/>
      <c r="BS50" s="98"/>
      <c r="BT50" s="99"/>
      <c r="BU50" s="97">
        <f>IF(ISNUMBER(BG50),BG50,0)+IF(ISNUMBER(BL50),BL50,0)</f>
        <v>500000</v>
      </c>
      <c r="BV50" s="98"/>
      <c r="BW50" s="98"/>
      <c r="BX50" s="98"/>
      <c r="BY50" s="99"/>
      <c r="CA50" s="25" t="s">
        <v>26</v>
      </c>
    </row>
    <row r="51" spans="1:79" s="6" customFormat="1" ht="12.75" customHeight="1" x14ac:dyDescent="0.2">
      <c r="A51" s="42"/>
      <c r="B51" s="43"/>
      <c r="C51" s="43"/>
      <c r="D51" s="50"/>
      <c r="E51" s="28" t="s">
        <v>147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46">
        <v>300000</v>
      </c>
      <c r="V51" s="47"/>
      <c r="W51" s="47"/>
      <c r="X51" s="47"/>
      <c r="Y51" s="48"/>
      <c r="Z51" s="46">
        <v>0</v>
      </c>
      <c r="AA51" s="47"/>
      <c r="AB51" s="47"/>
      <c r="AC51" s="47"/>
      <c r="AD51" s="48"/>
      <c r="AE51" s="46">
        <v>0</v>
      </c>
      <c r="AF51" s="47"/>
      <c r="AG51" s="47"/>
      <c r="AH51" s="48"/>
      <c r="AI51" s="46">
        <f>IF(ISNUMBER(U51),U51,0)+IF(ISNUMBER(Z51),Z51,0)</f>
        <v>300000</v>
      </c>
      <c r="AJ51" s="47"/>
      <c r="AK51" s="47"/>
      <c r="AL51" s="47"/>
      <c r="AM51" s="48"/>
      <c r="AN51" s="46">
        <v>880000</v>
      </c>
      <c r="AO51" s="47"/>
      <c r="AP51" s="47"/>
      <c r="AQ51" s="47"/>
      <c r="AR51" s="48"/>
      <c r="AS51" s="46">
        <v>0</v>
      </c>
      <c r="AT51" s="47"/>
      <c r="AU51" s="47"/>
      <c r="AV51" s="47"/>
      <c r="AW51" s="48"/>
      <c r="AX51" s="46">
        <v>0</v>
      </c>
      <c r="AY51" s="47"/>
      <c r="AZ51" s="47"/>
      <c r="BA51" s="48"/>
      <c r="BB51" s="46">
        <f>IF(ISNUMBER(AN51),AN51,0)+IF(ISNUMBER(AS51),AS51,0)</f>
        <v>880000</v>
      </c>
      <c r="BC51" s="47"/>
      <c r="BD51" s="47"/>
      <c r="BE51" s="47"/>
      <c r="BF51" s="48"/>
      <c r="BG51" s="46">
        <v>500000</v>
      </c>
      <c r="BH51" s="47"/>
      <c r="BI51" s="47"/>
      <c r="BJ51" s="47"/>
      <c r="BK51" s="48"/>
      <c r="BL51" s="46">
        <v>0</v>
      </c>
      <c r="BM51" s="47"/>
      <c r="BN51" s="47"/>
      <c r="BO51" s="47"/>
      <c r="BP51" s="48"/>
      <c r="BQ51" s="46">
        <v>0</v>
      </c>
      <c r="BR51" s="47"/>
      <c r="BS51" s="47"/>
      <c r="BT51" s="48"/>
      <c r="BU51" s="46">
        <f>IF(ISNUMBER(BG51),BG51,0)+IF(ISNUMBER(BL51),BL51,0)</f>
        <v>500000</v>
      </c>
      <c r="BV51" s="47"/>
      <c r="BW51" s="47"/>
      <c r="BX51" s="47"/>
      <c r="BY51" s="48"/>
    </row>
    <row r="53" spans="1:79" ht="14.25" customHeight="1" x14ac:dyDescent="0.2">
      <c r="A53" s="61" t="s">
        <v>224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77" t="s">
        <v>211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</row>
    <row r="55" spans="1:79" ht="23.1" customHeight="1" x14ac:dyDescent="0.2">
      <c r="A55" s="109" t="s">
        <v>119</v>
      </c>
      <c r="B55" s="110"/>
      <c r="C55" s="110"/>
      <c r="D55" s="110"/>
      <c r="E55" s="111"/>
      <c r="F55" s="41" t="s">
        <v>19</v>
      </c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74" t="s">
        <v>212</v>
      </c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6"/>
      <c r="AN55" s="74" t="s">
        <v>215</v>
      </c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6"/>
      <c r="BG55" s="74" t="s">
        <v>222</v>
      </c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6"/>
    </row>
    <row r="56" spans="1:79" ht="51.75" customHeight="1" x14ac:dyDescent="0.2">
      <c r="A56" s="112"/>
      <c r="B56" s="113"/>
      <c r="C56" s="113"/>
      <c r="D56" s="113"/>
      <c r="E56" s="114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74" t="s">
        <v>4</v>
      </c>
      <c r="V56" s="75"/>
      <c r="W56" s="75"/>
      <c r="X56" s="75"/>
      <c r="Y56" s="76"/>
      <c r="Z56" s="74" t="s">
        <v>3</v>
      </c>
      <c r="AA56" s="75"/>
      <c r="AB56" s="75"/>
      <c r="AC56" s="75"/>
      <c r="AD56" s="76"/>
      <c r="AE56" s="103" t="s">
        <v>116</v>
      </c>
      <c r="AF56" s="104"/>
      <c r="AG56" s="104"/>
      <c r="AH56" s="105"/>
      <c r="AI56" s="74" t="s">
        <v>5</v>
      </c>
      <c r="AJ56" s="75"/>
      <c r="AK56" s="75"/>
      <c r="AL56" s="75"/>
      <c r="AM56" s="76"/>
      <c r="AN56" s="74" t="s">
        <v>4</v>
      </c>
      <c r="AO56" s="75"/>
      <c r="AP56" s="75"/>
      <c r="AQ56" s="75"/>
      <c r="AR56" s="76"/>
      <c r="AS56" s="74" t="s">
        <v>3</v>
      </c>
      <c r="AT56" s="75"/>
      <c r="AU56" s="75"/>
      <c r="AV56" s="75"/>
      <c r="AW56" s="76"/>
      <c r="AX56" s="103" t="s">
        <v>116</v>
      </c>
      <c r="AY56" s="104"/>
      <c r="AZ56" s="104"/>
      <c r="BA56" s="105"/>
      <c r="BB56" s="74" t="s">
        <v>96</v>
      </c>
      <c r="BC56" s="75"/>
      <c r="BD56" s="75"/>
      <c r="BE56" s="75"/>
      <c r="BF56" s="76"/>
      <c r="BG56" s="74" t="s">
        <v>4</v>
      </c>
      <c r="BH56" s="75"/>
      <c r="BI56" s="75"/>
      <c r="BJ56" s="75"/>
      <c r="BK56" s="76"/>
      <c r="BL56" s="74" t="s">
        <v>3</v>
      </c>
      <c r="BM56" s="75"/>
      <c r="BN56" s="75"/>
      <c r="BO56" s="75"/>
      <c r="BP56" s="76"/>
      <c r="BQ56" s="103" t="s">
        <v>116</v>
      </c>
      <c r="BR56" s="104"/>
      <c r="BS56" s="104"/>
      <c r="BT56" s="105"/>
      <c r="BU56" s="41" t="s">
        <v>97</v>
      </c>
      <c r="BV56" s="41"/>
      <c r="BW56" s="41"/>
      <c r="BX56" s="41"/>
      <c r="BY56" s="41"/>
    </row>
    <row r="57" spans="1:79" ht="15" customHeight="1" x14ac:dyDescent="0.2">
      <c r="A57" s="74">
        <v>1</v>
      </c>
      <c r="B57" s="75"/>
      <c r="C57" s="75"/>
      <c r="D57" s="75"/>
      <c r="E57" s="76"/>
      <c r="F57" s="74">
        <v>2</v>
      </c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6"/>
      <c r="U57" s="74">
        <v>3</v>
      </c>
      <c r="V57" s="75"/>
      <c r="W57" s="75"/>
      <c r="X57" s="75"/>
      <c r="Y57" s="76"/>
      <c r="Z57" s="74">
        <v>4</v>
      </c>
      <c r="AA57" s="75"/>
      <c r="AB57" s="75"/>
      <c r="AC57" s="75"/>
      <c r="AD57" s="76"/>
      <c r="AE57" s="74">
        <v>5</v>
      </c>
      <c r="AF57" s="75"/>
      <c r="AG57" s="75"/>
      <c r="AH57" s="76"/>
      <c r="AI57" s="74">
        <v>6</v>
      </c>
      <c r="AJ57" s="75"/>
      <c r="AK57" s="75"/>
      <c r="AL57" s="75"/>
      <c r="AM57" s="76"/>
      <c r="AN57" s="74">
        <v>7</v>
      </c>
      <c r="AO57" s="75"/>
      <c r="AP57" s="75"/>
      <c r="AQ57" s="75"/>
      <c r="AR57" s="76"/>
      <c r="AS57" s="74">
        <v>8</v>
      </c>
      <c r="AT57" s="75"/>
      <c r="AU57" s="75"/>
      <c r="AV57" s="75"/>
      <c r="AW57" s="76"/>
      <c r="AX57" s="74">
        <v>9</v>
      </c>
      <c r="AY57" s="75"/>
      <c r="AZ57" s="75"/>
      <c r="BA57" s="76"/>
      <c r="BB57" s="74">
        <v>10</v>
      </c>
      <c r="BC57" s="75"/>
      <c r="BD57" s="75"/>
      <c r="BE57" s="75"/>
      <c r="BF57" s="76"/>
      <c r="BG57" s="74">
        <v>11</v>
      </c>
      <c r="BH57" s="75"/>
      <c r="BI57" s="75"/>
      <c r="BJ57" s="75"/>
      <c r="BK57" s="76"/>
      <c r="BL57" s="74">
        <v>12</v>
      </c>
      <c r="BM57" s="75"/>
      <c r="BN57" s="75"/>
      <c r="BO57" s="75"/>
      <c r="BP57" s="76"/>
      <c r="BQ57" s="74">
        <v>13</v>
      </c>
      <c r="BR57" s="75"/>
      <c r="BS57" s="75"/>
      <c r="BT57" s="76"/>
      <c r="BU57" s="41">
        <v>14</v>
      </c>
      <c r="BV57" s="41"/>
      <c r="BW57" s="41"/>
      <c r="BX57" s="41"/>
      <c r="BY57" s="41"/>
    </row>
    <row r="58" spans="1:79" s="1" customFormat="1" ht="13.5" hidden="1" customHeight="1" x14ac:dyDescent="0.2">
      <c r="A58" s="90" t="s">
        <v>64</v>
      </c>
      <c r="B58" s="91"/>
      <c r="C58" s="91"/>
      <c r="D58" s="91"/>
      <c r="E58" s="92"/>
      <c r="F58" s="90" t="s">
        <v>57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2"/>
      <c r="U58" s="90" t="s">
        <v>65</v>
      </c>
      <c r="V58" s="91"/>
      <c r="W58" s="91"/>
      <c r="X58" s="91"/>
      <c r="Y58" s="92"/>
      <c r="Z58" s="90" t="s">
        <v>66</v>
      </c>
      <c r="AA58" s="91"/>
      <c r="AB58" s="91"/>
      <c r="AC58" s="91"/>
      <c r="AD58" s="92"/>
      <c r="AE58" s="90" t="s">
        <v>91</v>
      </c>
      <c r="AF58" s="91"/>
      <c r="AG58" s="91"/>
      <c r="AH58" s="92"/>
      <c r="AI58" s="100" t="s">
        <v>170</v>
      </c>
      <c r="AJ58" s="101"/>
      <c r="AK58" s="101"/>
      <c r="AL58" s="101"/>
      <c r="AM58" s="102"/>
      <c r="AN58" s="90" t="s">
        <v>67</v>
      </c>
      <c r="AO58" s="91"/>
      <c r="AP58" s="91"/>
      <c r="AQ58" s="91"/>
      <c r="AR58" s="92"/>
      <c r="AS58" s="90" t="s">
        <v>68</v>
      </c>
      <c r="AT58" s="91"/>
      <c r="AU58" s="91"/>
      <c r="AV58" s="91"/>
      <c r="AW58" s="92"/>
      <c r="AX58" s="90" t="s">
        <v>92</v>
      </c>
      <c r="AY58" s="91"/>
      <c r="AZ58" s="91"/>
      <c r="BA58" s="92"/>
      <c r="BB58" s="100" t="s">
        <v>170</v>
      </c>
      <c r="BC58" s="101"/>
      <c r="BD58" s="101"/>
      <c r="BE58" s="101"/>
      <c r="BF58" s="102"/>
      <c r="BG58" s="90" t="s">
        <v>58</v>
      </c>
      <c r="BH58" s="91"/>
      <c r="BI58" s="91"/>
      <c r="BJ58" s="91"/>
      <c r="BK58" s="92"/>
      <c r="BL58" s="90" t="s">
        <v>59</v>
      </c>
      <c r="BM58" s="91"/>
      <c r="BN58" s="91"/>
      <c r="BO58" s="91"/>
      <c r="BP58" s="92"/>
      <c r="BQ58" s="90" t="s">
        <v>93</v>
      </c>
      <c r="BR58" s="91"/>
      <c r="BS58" s="91"/>
      <c r="BT58" s="92"/>
      <c r="BU58" s="85" t="s">
        <v>170</v>
      </c>
      <c r="BV58" s="85"/>
      <c r="BW58" s="85"/>
      <c r="BX58" s="85"/>
      <c r="BY58" s="85"/>
      <c r="CA58" t="s">
        <v>27</v>
      </c>
    </row>
    <row r="59" spans="1:79" s="6" customFormat="1" ht="12.75" customHeight="1" x14ac:dyDescent="0.2">
      <c r="A59" s="42"/>
      <c r="B59" s="43"/>
      <c r="C59" s="43"/>
      <c r="D59" s="43"/>
      <c r="E59" s="50"/>
      <c r="F59" s="42" t="s">
        <v>147</v>
      </c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50"/>
      <c r="U59" s="46"/>
      <c r="V59" s="47"/>
      <c r="W59" s="47"/>
      <c r="X59" s="47"/>
      <c r="Y59" s="48"/>
      <c r="Z59" s="46"/>
      <c r="AA59" s="47"/>
      <c r="AB59" s="47"/>
      <c r="AC59" s="47"/>
      <c r="AD59" s="48"/>
      <c r="AE59" s="46"/>
      <c r="AF59" s="47"/>
      <c r="AG59" s="47"/>
      <c r="AH59" s="48"/>
      <c r="AI59" s="46">
        <f>IF(ISNUMBER(U59),U59,0)+IF(ISNUMBER(Z59),Z59,0)</f>
        <v>0</v>
      </c>
      <c r="AJ59" s="47"/>
      <c r="AK59" s="47"/>
      <c r="AL59" s="47"/>
      <c r="AM59" s="48"/>
      <c r="AN59" s="46"/>
      <c r="AO59" s="47"/>
      <c r="AP59" s="47"/>
      <c r="AQ59" s="47"/>
      <c r="AR59" s="48"/>
      <c r="AS59" s="46"/>
      <c r="AT59" s="47"/>
      <c r="AU59" s="47"/>
      <c r="AV59" s="47"/>
      <c r="AW59" s="48"/>
      <c r="AX59" s="46"/>
      <c r="AY59" s="47"/>
      <c r="AZ59" s="47"/>
      <c r="BA59" s="48"/>
      <c r="BB59" s="46">
        <f>IF(ISNUMBER(AN59),AN59,0)+IF(ISNUMBER(AS59),AS59,0)</f>
        <v>0</v>
      </c>
      <c r="BC59" s="47"/>
      <c r="BD59" s="47"/>
      <c r="BE59" s="47"/>
      <c r="BF59" s="48"/>
      <c r="BG59" s="46"/>
      <c r="BH59" s="47"/>
      <c r="BI59" s="47"/>
      <c r="BJ59" s="47"/>
      <c r="BK59" s="48"/>
      <c r="BL59" s="46"/>
      <c r="BM59" s="47"/>
      <c r="BN59" s="47"/>
      <c r="BO59" s="47"/>
      <c r="BP59" s="48"/>
      <c r="BQ59" s="46"/>
      <c r="BR59" s="47"/>
      <c r="BS59" s="47"/>
      <c r="BT59" s="48"/>
      <c r="BU59" s="46">
        <f>IF(ISNUMBER(BG59),BG59,0)+IF(ISNUMBER(BL59),BL59,0)</f>
        <v>0</v>
      </c>
      <c r="BV59" s="47"/>
      <c r="BW59" s="47"/>
      <c r="BX59" s="47"/>
      <c r="BY59" s="48"/>
      <c r="CA59" s="6" t="s">
        <v>28</v>
      </c>
    </row>
    <row r="61" spans="1:79" ht="14.25" customHeight="1" x14ac:dyDescent="0.2">
      <c r="A61" s="61" t="s">
        <v>239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15" customHeight="1" x14ac:dyDescent="0.2">
      <c r="A62" s="77" t="s">
        <v>211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</row>
    <row r="63" spans="1:79" ht="23.1" customHeight="1" x14ac:dyDescent="0.2">
      <c r="A63" s="109" t="s">
        <v>118</v>
      </c>
      <c r="B63" s="110"/>
      <c r="C63" s="110"/>
      <c r="D63" s="111"/>
      <c r="E63" s="79" t="s">
        <v>19</v>
      </c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1"/>
      <c r="X63" s="74" t="s">
        <v>233</v>
      </c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6"/>
      <c r="AR63" s="41" t="s">
        <v>238</v>
      </c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</row>
    <row r="64" spans="1:79" ht="48.75" customHeight="1" x14ac:dyDescent="0.2">
      <c r="A64" s="112"/>
      <c r="B64" s="113"/>
      <c r="C64" s="113"/>
      <c r="D64" s="114"/>
      <c r="E64" s="82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4"/>
      <c r="X64" s="79" t="s">
        <v>4</v>
      </c>
      <c r="Y64" s="80"/>
      <c r="Z64" s="80"/>
      <c r="AA64" s="80"/>
      <c r="AB64" s="81"/>
      <c r="AC64" s="79" t="s">
        <v>3</v>
      </c>
      <c r="AD64" s="80"/>
      <c r="AE64" s="80"/>
      <c r="AF64" s="80"/>
      <c r="AG64" s="81"/>
      <c r="AH64" s="103" t="s">
        <v>116</v>
      </c>
      <c r="AI64" s="104"/>
      <c r="AJ64" s="104"/>
      <c r="AK64" s="104"/>
      <c r="AL64" s="105"/>
      <c r="AM64" s="74" t="s">
        <v>5</v>
      </c>
      <c r="AN64" s="75"/>
      <c r="AO64" s="75"/>
      <c r="AP64" s="75"/>
      <c r="AQ64" s="76"/>
      <c r="AR64" s="74" t="s">
        <v>4</v>
      </c>
      <c r="AS64" s="75"/>
      <c r="AT64" s="75"/>
      <c r="AU64" s="75"/>
      <c r="AV64" s="76"/>
      <c r="AW64" s="74" t="s">
        <v>3</v>
      </c>
      <c r="AX64" s="75"/>
      <c r="AY64" s="75"/>
      <c r="AZ64" s="75"/>
      <c r="BA64" s="76"/>
      <c r="BB64" s="103" t="s">
        <v>116</v>
      </c>
      <c r="BC64" s="104"/>
      <c r="BD64" s="104"/>
      <c r="BE64" s="104"/>
      <c r="BF64" s="105"/>
      <c r="BG64" s="74" t="s">
        <v>96</v>
      </c>
      <c r="BH64" s="75"/>
      <c r="BI64" s="75"/>
      <c r="BJ64" s="75"/>
      <c r="BK64" s="76"/>
    </row>
    <row r="65" spans="1:79" ht="12.75" customHeight="1" x14ac:dyDescent="0.2">
      <c r="A65" s="74">
        <v>1</v>
      </c>
      <c r="B65" s="75"/>
      <c r="C65" s="75"/>
      <c r="D65" s="76"/>
      <c r="E65" s="74">
        <v>2</v>
      </c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6"/>
      <c r="X65" s="74">
        <v>3</v>
      </c>
      <c r="Y65" s="75"/>
      <c r="Z65" s="75"/>
      <c r="AA65" s="75"/>
      <c r="AB65" s="76"/>
      <c r="AC65" s="74">
        <v>4</v>
      </c>
      <c r="AD65" s="75"/>
      <c r="AE65" s="75"/>
      <c r="AF65" s="75"/>
      <c r="AG65" s="76"/>
      <c r="AH65" s="74">
        <v>5</v>
      </c>
      <c r="AI65" s="75"/>
      <c r="AJ65" s="75"/>
      <c r="AK65" s="75"/>
      <c r="AL65" s="76"/>
      <c r="AM65" s="74">
        <v>6</v>
      </c>
      <c r="AN65" s="75"/>
      <c r="AO65" s="75"/>
      <c r="AP65" s="75"/>
      <c r="AQ65" s="76"/>
      <c r="AR65" s="74">
        <v>7</v>
      </c>
      <c r="AS65" s="75"/>
      <c r="AT65" s="75"/>
      <c r="AU65" s="75"/>
      <c r="AV65" s="76"/>
      <c r="AW65" s="74">
        <v>8</v>
      </c>
      <c r="AX65" s="75"/>
      <c r="AY65" s="75"/>
      <c r="AZ65" s="75"/>
      <c r="BA65" s="76"/>
      <c r="BB65" s="74">
        <v>9</v>
      </c>
      <c r="BC65" s="75"/>
      <c r="BD65" s="75"/>
      <c r="BE65" s="75"/>
      <c r="BF65" s="76"/>
      <c r="BG65" s="74">
        <v>10</v>
      </c>
      <c r="BH65" s="75"/>
      <c r="BI65" s="75"/>
      <c r="BJ65" s="75"/>
      <c r="BK65" s="76"/>
    </row>
    <row r="66" spans="1:79" s="1" customFormat="1" ht="12.75" hidden="1" customHeight="1" x14ac:dyDescent="0.2">
      <c r="A66" s="90" t="s">
        <v>64</v>
      </c>
      <c r="B66" s="91"/>
      <c r="C66" s="91"/>
      <c r="D66" s="92"/>
      <c r="E66" s="90" t="s">
        <v>57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2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90" t="s">
        <v>94</v>
      </c>
      <c r="AI66" s="91"/>
      <c r="AJ66" s="91"/>
      <c r="AK66" s="91"/>
      <c r="AL66" s="92"/>
      <c r="AM66" s="100" t="s">
        <v>171</v>
      </c>
      <c r="AN66" s="101"/>
      <c r="AO66" s="101"/>
      <c r="AP66" s="101"/>
      <c r="AQ66" s="102"/>
      <c r="AR66" s="90" t="s">
        <v>62</v>
      </c>
      <c r="AS66" s="91"/>
      <c r="AT66" s="91"/>
      <c r="AU66" s="91"/>
      <c r="AV66" s="92"/>
      <c r="AW66" s="90" t="s">
        <v>63</v>
      </c>
      <c r="AX66" s="91"/>
      <c r="AY66" s="91"/>
      <c r="AZ66" s="91"/>
      <c r="BA66" s="92"/>
      <c r="BB66" s="90" t="s">
        <v>95</v>
      </c>
      <c r="BC66" s="91"/>
      <c r="BD66" s="91"/>
      <c r="BE66" s="91"/>
      <c r="BF66" s="92"/>
      <c r="BG66" s="100" t="s">
        <v>171</v>
      </c>
      <c r="BH66" s="101"/>
      <c r="BI66" s="101"/>
      <c r="BJ66" s="101"/>
      <c r="BK66" s="102"/>
      <c r="CA66" t="s">
        <v>29</v>
      </c>
    </row>
    <row r="67" spans="1:79" s="25" customFormat="1" ht="25.5" customHeight="1" x14ac:dyDescent="0.2">
      <c r="A67" s="33">
        <v>2610</v>
      </c>
      <c r="B67" s="34"/>
      <c r="C67" s="34"/>
      <c r="D67" s="115"/>
      <c r="E67" s="35" t="s">
        <v>174</v>
      </c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7"/>
      <c r="X67" s="97">
        <v>600000</v>
      </c>
      <c r="Y67" s="98"/>
      <c r="Z67" s="98"/>
      <c r="AA67" s="98"/>
      <c r="AB67" s="99"/>
      <c r="AC67" s="97">
        <v>0</v>
      </c>
      <c r="AD67" s="98"/>
      <c r="AE67" s="98"/>
      <c r="AF67" s="98"/>
      <c r="AG67" s="99"/>
      <c r="AH67" s="97">
        <v>0</v>
      </c>
      <c r="AI67" s="98"/>
      <c r="AJ67" s="98"/>
      <c r="AK67" s="98"/>
      <c r="AL67" s="99"/>
      <c r="AM67" s="97">
        <f>IF(ISNUMBER(X67),X67,0)+IF(ISNUMBER(AC67),AC67,0)</f>
        <v>600000</v>
      </c>
      <c r="AN67" s="98"/>
      <c r="AO67" s="98"/>
      <c r="AP67" s="98"/>
      <c r="AQ67" s="99"/>
      <c r="AR67" s="97">
        <v>600000</v>
      </c>
      <c r="AS67" s="98"/>
      <c r="AT67" s="98"/>
      <c r="AU67" s="98"/>
      <c r="AV67" s="99"/>
      <c r="AW67" s="97">
        <v>0</v>
      </c>
      <c r="AX67" s="98"/>
      <c r="AY67" s="98"/>
      <c r="AZ67" s="98"/>
      <c r="BA67" s="99"/>
      <c r="BB67" s="97">
        <v>0</v>
      </c>
      <c r="BC67" s="98"/>
      <c r="BD67" s="98"/>
      <c r="BE67" s="98"/>
      <c r="BF67" s="99"/>
      <c r="BG67" s="96">
        <f>IF(ISNUMBER(AR67),AR67,0)+IF(ISNUMBER(AW67),AW67,0)</f>
        <v>600000</v>
      </c>
      <c r="BH67" s="96"/>
      <c r="BI67" s="96"/>
      <c r="BJ67" s="96"/>
      <c r="BK67" s="96"/>
      <c r="CA67" s="25" t="s">
        <v>30</v>
      </c>
    </row>
    <row r="68" spans="1:79" s="6" customFormat="1" ht="12.75" customHeight="1" x14ac:dyDescent="0.2">
      <c r="A68" s="42"/>
      <c r="B68" s="43"/>
      <c r="C68" s="43"/>
      <c r="D68" s="50"/>
      <c r="E68" s="28" t="s">
        <v>147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30"/>
      <c r="X68" s="46">
        <v>600000</v>
      </c>
      <c r="Y68" s="47"/>
      <c r="Z68" s="47"/>
      <c r="AA68" s="47"/>
      <c r="AB68" s="48"/>
      <c r="AC68" s="46">
        <v>0</v>
      </c>
      <c r="AD68" s="47"/>
      <c r="AE68" s="47"/>
      <c r="AF68" s="47"/>
      <c r="AG68" s="48"/>
      <c r="AH68" s="46">
        <v>0</v>
      </c>
      <c r="AI68" s="47"/>
      <c r="AJ68" s="47"/>
      <c r="AK68" s="47"/>
      <c r="AL68" s="48"/>
      <c r="AM68" s="46">
        <f>IF(ISNUMBER(X68),X68,0)+IF(ISNUMBER(AC68),AC68,0)</f>
        <v>600000</v>
      </c>
      <c r="AN68" s="47"/>
      <c r="AO68" s="47"/>
      <c r="AP68" s="47"/>
      <c r="AQ68" s="48"/>
      <c r="AR68" s="46">
        <v>600000</v>
      </c>
      <c r="AS68" s="47"/>
      <c r="AT68" s="47"/>
      <c r="AU68" s="47"/>
      <c r="AV68" s="48"/>
      <c r="AW68" s="46">
        <v>0</v>
      </c>
      <c r="AX68" s="47"/>
      <c r="AY68" s="47"/>
      <c r="AZ68" s="47"/>
      <c r="BA68" s="48"/>
      <c r="BB68" s="46">
        <v>0</v>
      </c>
      <c r="BC68" s="47"/>
      <c r="BD68" s="47"/>
      <c r="BE68" s="47"/>
      <c r="BF68" s="48"/>
      <c r="BG68" s="49">
        <f>IF(ISNUMBER(AR68),AR68,0)+IF(ISNUMBER(AW68),AW68,0)</f>
        <v>600000</v>
      </c>
      <c r="BH68" s="49"/>
      <c r="BI68" s="49"/>
      <c r="BJ68" s="49"/>
      <c r="BK68" s="49"/>
    </row>
    <row r="70" spans="1:79" ht="14.25" customHeight="1" x14ac:dyDescent="0.2">
      <c r="A70" s="61" t="s">
        <v>240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</row>
    <row r="71" spans="1:79" ht="15" customHeight="1" x14ac:dyDescent="0.2">
      <c r="A71" s="77" t="s">
        <v>211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</row>
    <row r="72" spans="1:79" ht="23.1" customHeight="1" x14ac:dyDescent="0.2">
      <c r="A72" s="109" t="s">
        <v>119</v>
      </c>
      <c r="B72" s="110"/>
      <c r="C72" s="110"/>
      <c r="D72" s="110"/>
      <c r="E72" s="111"/>
      <c r="F72" s="79" t="s">
        <v>19</v>
      </c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1"/>
      <c r="X72" s="41" t="s">
        <v>233</v>
      </c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74" t="s">
        <v>238</v>
      </c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6"/>
    </row>
    <row r="73" spans="1:79" ht="53.25" customHeight="1" x14ac:dyDescent="0.2">
      <c r="A73" s="112"/>
      <c r="B73" s="113"/>
      <c r="C73" s="113"/>
      <c r="D73" s="113"/>
      <c r="E73" s="114"/>
      <c r="F73" s="82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  <c r="X73" s="74" t="s">
        <v>4</v>
      </c>
      <c r="Y73" s="75"/>
      <c r="Z73" s="75"/>
      <c r="AA73" s="75"/>
      <c r="AB73" s="76"/>
      <c r="AC73" s="74" t="s">
        <v>3</v>
      </c>
      <c r="AD73" s="75"/>
      <c r="AE73" s="75"/>
      <c r="AF73" s="75"/>
      <c r="AG73" s="76"/>
      <c r="AH73" s="103" t="s">
        <v>116</v>
      </c>
      <c r="AI73" s="104"/>
      <c r="AJ73" s="104"/>
      <c r="AK73" s="104"/>
      <c r="AL73" s="105"/>
      <c r="AM73" s="74" t="s">
        <v>5</v>
      </c>
      <c r="AN73" s="75"/>
      <c r="AO73" s="75"/>
      <c r="AP73" s="75"/>
      <c r="AQ73" s="76"/>
      <c r="AR73" s="74" t="s">
        <v>4</v>
      </c>
      <c r="AS73" s="75"/>
      <c r="AT73" s="75"/>
      <c r="AU73" s="75"/>
      <c r="AV73" s="76"/>
      <c r="AW73" s="74" t="s">
        <v>3</v>
      </c>
      <c r="AX73" s="75"/>
      <c r="AY73" s="75"/>
      <c r="AZ73" s="75"/>
      <c r="BA73" s="76"/>
      <c r="BB73" s="67" t="s">
        <v>116</v>
      </c>
      <c r="BC73" s="67"/>
      <c r="BD73" s="67"/>
      <c r="BE73" s="67"/>
      <c r="BF73" s="67"/>
      <c r="BG73" s="74" t="s">
        <v>96</v>
      </c>
      <c r="BH73" s="75"/>
      <c r="BI73" s="75"/>
      <c r="BJ73" s="75"/>
      <c r="BK73" s="76"/>
    </row>
    <row r="74" spans="1:79" ht="15" customHeight="1" x14ac:dyDescent="0.2">
      <c r="A74" s="74">
        <v>1</v>
      </c>
      <c r="B74" s="75"/>
      <c r="C74" s="75"/>
      <c r="D74" s="75"/>
      <c r="E74" s="76"/>
      <c r="F74" s="74">
        <v>2</v>
      </c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6"/>
      <c r="X74" s="74">
        <v>3</v>
      </c>
      <c r="Y74" s="75"/>
      <c r="Z74" s="75"/>
      <c r="AA74" s="75"/>
      <c r="AB74" s="76"/>
      <c r="AC74" s="74">
        <v>4</v>
      </c>
      <c r="AD74" s="75"/>
      <c r="AE74" s="75"/>
      <c r="AF74" s="75"/>
      <c r="AG74" s="76"/>
      <c r="AH74" s="74">
        <v>5</v>
      </c>
      <c r="AI74" s="75"/>
      <c r="AJ74" s="75"/>
      <c r="AK74" s="75"/>
      <c r="AL74" s="76"/>
      <c r="AM74" s="74">
        <v>6</v>
      </c>
      <c r="AN74" s="75"/>
      <c r="AO74" s="75"/>
      <c r="AP74" s="75"/>
      <c r="AQ74" s="76"/>
      <c r="AR74" s="74">
        <v>7</v>
      </c>
      <c r="AS74" s="75"/>
      <c r="AT74" s="75"/>
      <c r="AU74" s="75"/>
      <c r="AV74" s="76"/>
      <c r="AW74" s="74">
        <v>8</v>
      </c>
      <c r="AX74" s="75"/>
      <c r="AY74" s="75"/>
      <c r="AZ74" s="75"/>
      <c r="BA74" s="76"/>
      <c r="BB74" s="74">
        <v>9</v>
      </c>
      <c r="BC74" s="75"/>
      <c r="BD74" s="75"/>
      <c r="BE74" s="75"/>
      <c r="BF74" s="76"/>
      <c r="BG74" s="74">
        <v>10</v>
      </c>
      <c r="BH74" s="75"/>
      <c r="BI74" s="75"/>
      <c r="BJ74" s="75"/>
      <c r="BK74" s="76"/>
    </row>
    <row r="75" spans="1:79" s="1" customFormat="1" ht="15" hidden="1" customHeight="1" x14ac:dyDescent="0.2">
      <c r="A75" s="90" t="s">
        <v>64</v>
      </c>
      <c r="B75" s="91"/>
      <c r="C75" s="91"/>
      <c r="D75" s="91"/>
      <c r="E75" s="92"/>
      <c r="F75" s="90" t="s">
        <v>57</v>
      </c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90" t="s">
        <v>60</v>
      </c>
      <c r="Y75" s="91"/>
      <c r="Z75" s="91"/>
      <c r="AA75" s="91"/>
      <c r="AB75" s="92"/>
      <c r="AC75" s="90" t="s">
        <v>61</v>
      </c>
      <c r="AD75" s="91"/>
      <c r="AE75" s="91"/>
      <c r="AF75" s="91"/>
      <c r="AG75" s="92"/>
      <c r="AH75" s="90" t="s">
        <v>94</v>
      </c>
      <c r="AI75" s="91"/>
      <c r="AJ75" s="91"/>
      <c r="AK75" s="91"/>
      <c r="AL75" s="92"/>
      <c r="AM75" s="100" t="s">
        <v>171</v>
      </c>
      <c r="AN75" s="101"/>
      <c r="AO75" s="101"/>
      <c r="AP75" s="101"/>
      <c r="AQ75" s="102"/>
      <c r="AR75" s="90" t="s">
        <v>62</v>
      </c>
      <c r="AS75" s="91"/>
      <c r="AT75" s="91"/>
      <c r="AU75" s="91"/>
      <c r="AV75" s="92"/>
      <c r="AW75" s="90" t="s">
        <v>63</v>
      </c>
      <c r="AX75" s="91"/>
      <c r="AY75" s="91"/>
      <c r="AZ75" s="91"/>
      <c r="BA75" s="92"/>
      <c r="BB75" s="90" t="s">
        <v>95</v>
      </c>
      <c r="BC75" s="91"/>
      <c r="BD75" s="91"/>
      <c r="BE75" s="91"/>
      <c r="BF75" s="92"/>
      <c r="BG75" s="100" t="s">
        <v>171</v>
      </c>
      <c r="BH75" s="101"/>
      <c r="BI75" s="101"/>
      <c r="BJ75" s="101"/>
      <c r="BK75" s="102"/>
      <c r="CA75" t="s">
        <v>31</v>
      </c>
    </row>
    <row r="76" spans="1:79" s="6" customFormat="1" ht="12.75" customHeight="1" x14ac:dyDescent="0.2">
      <c r="A76" s="42"/>
      <c r="B76" s="43"/>
      <c r="C76" s="43"/>
      <c r="D76" s="43"/>
      <c r="E76" s="50"/>
      <c r="F76" s="42" t="s">
        <v>147</v>
      </c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50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49"/>
      <c r="AI76" s="49"/>
      <c r="AJ76" s="49"/>
      <c r="AK76" s="49"/>
      <c r="AL76" s="49"/>
      <c r="AM76" s="49">
        <f>IF(ISNUMBER(X76),X76,0)+IF(ISNUMBER(AC76),AC76,0)</f>
        <v>0</v>
      </c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>
        <f>IF(ISNUMBER(AR76),AR76,0)+IF(ISNUMBER(AW76),AW76,0)</f>
        <v>0</v>
      </c>
      <c r="BH76" s="49"/>
      <c r="BI76" s="49"/>
      <c r="BJ76" s="49"/>
      <c r="BK76" s="49"/>
      <c r="CA76" s="6" t="s">
        <v>32</v>
      </c>
    </row>
    <row r="79" spans="1:79" ht="14.25" customHeight="1" x14ac:dyDescent="0.2">
      <c r="A79" s="61" t="s">
        <v>120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</row>
    <row r="80" spans="1:79" ht="14.25" customHeight="1" x14ac:dyDescent="0.2">
      <c r="A80" s="61" t="s">
        <v>225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</row>
    <row r="81" spans="1:79" ht="15" customHeight="1" x14ac:dyDescent="0.2">
      <c r="A81" s="77" t="s">
        <v>211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</row>
    <row r="82" spans="1:79" ht="23.1" customHeight="1" x14ac:dyDescent="0.2">
      <c r="A82" s="79" t="s">
        <v>6</v>
      </c>
      <c r="B82" s="80"/>
      <c r="C82" s="80"/>
      <c r="D82" s="79" t="s">
        <v>121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1"/>
      <c r="U82" s="74" t="s">
        <v>212</v>
      </c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6"/>
      <c r="AN82" s="74" t="s">
        <v>215</v>
      </c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6"/>
      <c r="BG82" s="41" t="s">
        <v>222</v>
      </c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</row>
    <row r="83" spans="1:79" ht="52.5" customHeight="1" x14ac:dyDescent="0.2">
      <c r="A83" s="82"/>
      <c r="B83" s="83"/>
      <c r="C83" s="83"/>
      <c r="D83" s="82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4"/>
      <c r="U83" s="74" t="s">
        <v>4</v>
      </c>
      <c r="V83" s="75"/>
      <c r="W83" s="75"/>
      <c r="X83" s="75"/>
      <c r="Y83" s="76"/>
      <c r="Z83" s="74" t="s">
        <v>3</v>
      </c>
      <c r="AA83" s="75"/>
      <c r="AB83" s="75"/>
      <c r="AC83" s="75"/>
      <c r="AD83" s="76"/>
      <c r="AE83" s="103" t="s">
        <v>116</v>
      </c>
      <c r="AF83" s="104"/>
      <c r="AG83" s="104"/>
      <c r="AH83" s="105"/>
      <c r="AI83" s="74" t="s">
        <v>5</v>
      </c>
      <c r="AJ83" s="75"/>
      <c r="AK83" s="75"/>
      <c r="AL83" s="75"/>
      <c r="AM83" s="76"/>
      <c r="AN83" s="74" t="s">
        <v>4</v>
      </c>
      <c r="AO83" s="75"/>
      <c r="AP83" s="75"/>
      <c r="AQ83" s="75"/>
      <c r="AR83" s="76"/>
      <c r="AS83" s="74" t="s">
        <v>3</v>
      </c>
      <c r="AT83" s="75"/>
      <c r="AU83" s="75"/>
      <c r="AV83" s="75"/>
      <c r="AW83" s="76"/>
      <c r="AX83" s="103" t="s">
        <v>116</v>
      </c>
      <c r="AY83" s="104"/>
      <c r="AZ83" s="104"/>
      <c r="BA83" s="105"/>
      <c r="BB83" s="74" t="s">
        <v>96</v>
      </c>
      <c r="BC83" s="75"/>
      <c r="BD83" s="75"/>
      <c r="BE83" s="75"/>
      <c r="BF83" s="76"/>
      <c r="BG83" s="74" t="s">
        <v>4</v>
      </c>
      <c r="BH83" s="75"/>
      <c r="BI83" s="75"/>
      <c r="BJ83" s="75"/>
      <c r="BK83" s="76"/>
      <c r="BL83" s="41" t="s">
        <v>3</v>
      </c>
      <c r="BM83" s="41"/>
      <c r="BN83" s="41"/>
      <c r="BO83" s="41"/>
      <c r="BP83" s="41"/>
      <c r="BQ83" s="67" t="s">
        <v>116</v>
      </c>
      <c r="BR83" s="67"/>
      <c r="BS83" s="67"/>
      <c r="BT83" s="67"/>
      <c r="BU83" s="74" t="s">
        <v>97</v>
      </c>
      <c r="BV83" s="75"/>
      <c r="BW83" s="75"/>
      <c r="BX83" s="75"/>
      <c r="BY83" s="76"/>
    </row>
    <row r="84" spans="1:79" ht="15" customHeight="1" x14ac:dyDescent="0.2">
      <c r="A84" s="74">
        <v>1</v>
      </c>
      <c r="B84" s="75"/>
      <c r="C84" s="75"/>
      <c r="D84" s="74">
        <v>2</v>
      </c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6"/>
      <c r="U84" s="74">
        <v>3</v>
      </c>
      <c r="V84" s="75"/>
      <c r="W84" s="75"/>
      <c r="X84" s="75"/>
      <c r="Y84" s="76"/>
      <c r="Z84" s="74">
        <v>4</v>
      </c>
      <c r="AA84" s="75"/>
      <c r="AB84" s="75"/>
      <c r="AC84" s="75"/>
      <c r="AD84" s="76"/>
      <c r="AE84" s="74">
        <v>5</v>
      </c>
      <c r="AF84" s="75"/>
      <c r="AG84" s="75"/>
      <c r="AH84" s="76"/>
      <c r="AI84" s="74">
        <v>6</v>
      </c>
      <c r="AJ84" s="75"/>
      <c r="AK84" s="75"/>
      <c r="AL84" s="75"/>
      <c r="AM84" s="76"/>
      <c r="AN84" s="74">
        <v>7</v>
      </c>
      <c r="AO84" s="75"/>
      <c r="AP84" s="75"/>
      <c r="AQ84" s="75"/>
      <c r="AR84" s="76"/>
      <c r="AS84" s="74">
        <v>8</v>
      </c>
      <c r="AT84" s="75"/>
      <c r="AU84" s="75"/>
      <c r="AV84" s="75"/>
      <c r="AW84" s="76"/>
      <c r="AX84" s="41">
        <v>9</v>
      </c>
      <c r="AY84" s="41"/>
      <c r="AZ84" s="41"/>
      <c r="BA84" s="41"/>
      <c r="BB84" s="74">
        <v>10</v>
      </c>
      <c r="BC84" s="75"/>
      <c r="BD84" s="75"/>
      <c r="BE84" s="75"/>
      <c r="BF84" s="76"/>
      <c r="BG84" s="74">
        <v>11</v>
      </c>
      <c r="BH84" s="75"/>
      <c r="BI84" s="75"/>
      <c r="BJ84" s="75"/>
      <c r="BK84" s="76"/>
      <c r="BL84" s="41">
        <v>12</v>
      </c>
      <c r="BM84" s="41"/>
      <c r="BN84" s="41"/>
      <c r="BO84" s="41"/>
      <c r="BP84" s="41"/>
      <c r="BQ84" s="74">
        <v>13</v>
      </c>
      <c r="BR84" s="75"/>
      <c r="BS84" s="75"/>
      <c r="BT84" s="76"/>
      <c r="BU84" s="74">
        <v>14</v>
      </c>
      <c r="BV84" s="75"/>
      <c r="BW84" s="75"/>
      <c r="BX84" s="75"/>
      <c r="BY84" s="76"/>
    </row>
    <row r="85" spans="1:79" s="1" customFormat="1" ht="14.25" hidden="1" customHeight="1" x14ac:dyDescent="0.2">
      <c r="A85" s="90" t="s">
        <v>69</v>
      </c>
      <c r="B85" s="91"/>
      <c r="C85" s="91"/>
      <c r="D85" s="90" t="s">
        <v>57</v>
      </c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2"/>
      <c r="U85" s="65" t="s">
        <v>65</v>
      </c>
      <c r="V85" s="65"/>
      <c r="W85" s="65"/>
      <c r="X85" s="65"/>
      <c r="Y85" s="65"/>
      <c r="Z85" s="65" t="s">
        <v>66</v>
      </c>
      <c r="AA85" s="65"/>
      <c r="AB85" s="65"/>
      <c r="AC85" s="65"/>
      <c r="AD85" s="65"/>
      <c r="AE85" s="65" t="s">
        <v>91</v>
      </c>
      <c r="AF85" s="65"/>
      <c r="AG85" s="65"/>
      <c r="AH85" s="65"/>
      <c r="AI85" s="85" t="s">
        <v>170</v>
      </c>
      <c r="AJ85" s="85"/>
      <c r="AK85" s="85"/>
      <c r="AL85" s="85"/>
      <c r="AM85" s="85"/>
      <c r="AN85" s="65" t="s">
        <v>67</v>
      </c>
      <c r="AO85" s="65"/>
      <c r="AP85" s="65"/>
      <c r="AQ85" s="65"/>
      <c r="AR85" s="65"/>
      <c r="AS85" s="65" t="s">
        <v>68</v>
      </c>
      <c r="AT85" s="65"/>
      <c r="AU85" s="65"/>
      <c r="AV85" s="65"/>
      <c r="AW85" s="65"/>
      <c r="AX85" s="65" t="s">
        <v>92</v>
      </c>
      <c r="AY85" s="65"/>
      <c r="AZ85" s="65"/>
      <c r="BA85" s="65"/>
      <c r="BB85" s="85" t="s">
        <v>170</v>
      </c>
      <c r="BC85" s="85"/>
      <c r="BD85" s="85"/>
      <c r="BE85" s="85"/>
      <c r="BF85" s="85"/>
      <c r="BG85" s="65" t="s">
        <v>58</v>
      </c>
      <c r="BH85" s="65"/>
      <c r="BI85" s="65"/>
      <c r="BJ85" s="65"/>
      <c r="BK85" s="65"/>
      <c r="BL85" s="65" t="s">
        <v>59</v>
      </c>
      <c r="BM85" s="65"/>
      <c r="BN85" s="65"/>
      <c r="BO85" s="65"/>
      <c r="BP85" s="65"/>
      <c r="BQ85" s="65" t="s">
        <v>93</v>
      </c>
      <c r="BR85" s="65"/>
      <c r="BS85" s="65"/>
      <c r="BT85" s="65"/>
      <c r="BU85" s="85" t="s">
        <v>170</v>
      </c>
      <c r="BV85" s="85"/>
      <c r="BW85" s="85"/>
      <c r="BX85" s="85"/>
      <c r="BY85" s="85"/>
      <c r="CA85" t="s">
        <v>33</v>
      </c>
    </row>
    <row r="86" spans="1:79" s="25" customFormat="1" ht="51" customHeight="1" x14ac:dyDescent="0.2">
      <c r="A86" s="33">
        <v>1</v>
      </c>
      <c r="B86" s="34"/>
      <c r="C86" s="34"/>
      <c r="D86" s="35" t="s">
        <v>175</v>
      </c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7"/>
      <c r="U86" s="97">
        <v>300000</v>
      </c>
      <c r="V86" s="98"/>
      <c r="W86" s="98"/>
      <c r="X86" s="98"/>
      <c r="Y86" s="99"/>
      <c r="Z86" s="97">
        <v>0</v>
      </c>
      <c r="AA86" s="98"/>
      <c r="AB86" s="98"/>
      <c r="AC86" s="98"/>
      <c r="AD86" s="99"/>
      <c r="AE86" s="97">
        <v>0</v>
      </c>
      <c r="AF86" s="98"/>
      <c r="AG86" s="98"/>
      <c r="AH86" s="99"/>
      <c r="AI86" s="97">
        <f>IF(ISNUMBER(U86),U86,0)+IF(ISNUMBER(Z86),Z86,0)</f>
        <v>300000</v>
      </c>
      <c r="AJ86" s="98"/>
      <c r="AK86" s="98"/>
      <c r="AL86" s="98"/>
      <c r="AM86" s="99"/>
      <c r="AN86" s="97">
        <v>880000</v>
      </c>
      <c r="AO86" s="98"/>
      <c r="AP86" s="98"/>
      <c r="AQ86" s="98"/>
      <c r="AR86" s="99"/>
      <c r="AS86" s="97">
        <v>0</v>
      </c>
      <c r="AT86" s="98"/>
      <c r="AU86" s="98"/>
      <c r="AV86" s="98"/>
      <c r="AW86" s="99"/>
      <c r="AX86" s="97">
        <v>0</v>
      </c>
      <c r="AY86" s="98"/>
      <c r="AZ86" s="98"/>
      <c r="BA86" s="99"/>
      <c r="BB86" s="97">
        <f>IF(ISNUMBER(AN86),AN86,0)+IF(ISNUMBER(AS86),AS86,0)</f>
        <v>880000</v>
      </c>
      <c r="BC86" s="98"/>
      <c r="BD86" s="98"/>
      <c r="BE86" s="98"/>
      <c r="BF86" s="99"/>
      <c r="BG86" s="97">
        <v>500000</v>
      </c>
      <c r="BH86" s="98"/>
      <c r="BI86" s="98"/>
      <c r="BJ86" s="98"/>
      <c r="BK86" s="99"/>
      <c r="BL86" s="97">
        <v>0</v>
      </c>
      <c r="BM86" s="98"/>
      <c r="BN86" s="98"/>
      <c r="BO86" s="98"/>
      <c r="BP86" s="99"/>
      <c r="BQ86" s="97">
        <v>0</v>
      </c>
      <c r="BR86" s="98"/>
      <c r="BS86" s="98"/>
      <c r="BT86" s="99"/>
      <c r="BU86" s="97">
        <f>IF(ISNUMBER(BG86),BG86,0)+IF(ISNUMBER(BL86),BL86,0)</f>
        <v>500000</v>
      </c>
      <c r="BV86" s="98"/>
      <c r="BW86" s="98"/>
      <c r="BX86" s="98"/>
      <c r="BY86" s="99"/>
      <c r="CA86" s="25" t="s">
        <v>34</v>
      </c>
    </row>
    <row r="87" spans="1:79" s="6" customFormat="1" ht="12.75" customHeight="1" x14ac:dyDescent="0.2">
      <c r="A87" s="42"/>
      <c r="B87" s="43"/>
      <c r="C87" s="43"/>
      <c r="D87" s="28" t="s">
        <v>147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30"/>
      <c r="U87" s="46">
        <v>300000</v>
      </c>
      <c r="V87" s="47"/>
      <c r="W87" s="47"/>
      <c r="X87" s="47"/>
      <c r="Y87" s="48"/>
      <c r="Z87" s="46">
        <v>0</v>
      </c>
      <c r="AA87" s="47"/>
      <c r="AB87" s="47"/>
      <c r="AC87" s="47"/>
      <c r="AD87" s="48"/>
      <c r="AE87" s="46">
        <v>0</v>
      </c>
      <c r="AF87" s="47"/>
      <c r="AG87" s="47"/>
      <c r="AH87" s="48"/>
      <c r="AI87" s="46">
        <f>IF(ISNUMBER(U87),U87,0)+IF(ISNUMBER(Z87),Z87,0)</f>
        <v>300000</v>
      </c>
      <c r="AJ87" s="47"/>
      <c r="AK87" s="47"/>
      <c r="AL87" s="47"/>
      <c r="AM87" s="48"/>
      <c r="AN87" s="46">
        <v>880000</v>
      </c>
      <c r="AO87" s="47"/>
      <c r="AP87" s="47"/>
      <c r="AQ87" s="47"/>
      <c r="AR87" s="48"/>
      <c r="AS87" s="46">
        <v>0</v>
      </c>
      <c r="AT87" s="47"/>
      <c r="AU87" s="47"/>
      <c r="AV87" s="47"/>
      <c r="AW87" s="48"/>
      <c r="AX87" s="46">
        <v>0</v>
      </c>
      <c r="AY87" s="47"/>
      <c r="AZ87" s="47"/>
      <c r="BA87" s="48"/>
      <c r="BB87" s="46">
        <f>IF(ISNUMBER(AN87),AN87,0)+IF(ISNUMBER(AS87),AS87,0)</f>
        <v>880000</v>
      </c>
      <c r="BC87" s="47"/>
      <c r="BD87" s="47"/>
      <c r="BE87" s="47"/>
      <c r="BF87" s="48"/>
      <c r="BG87" s="46">
        <v>500000</v>
      </c>
      <c r="BH87" s="47"/>
      <c r="BI87" s="47"/>
      <c r="BJ87" s="47"/>
      <c r="BK87" s="48"/>
      <c r="BL87" s="46">
        <v>0</v>
      </c>
      <c r="BM87" s="47"/>
      <c r="BN87" s="47"/>
      <c r="BO87" s="47"/>
      <c r="BP87" s="48"/>
      <c r="BQ87" s="46">
        <v>0</v>
      </c>
      <c r="BR87" s="47"/>
      <c r="BS87" s="47"/>
      <c r="BT87" s="48"/>
      <c r="BU87" s="46">
        <f>IF(ISNUMBER(BG87),BG87,0)+IF(ISNUMBER(BL87),BL87,0)</f>
        <v>500000</v>
      </c>
      <c r="BV87" s="47"/>
      <c r="BW87" s="47"/>
      <c r="BX87" s="47"/>
      <c r="BY87" s="48"/>
    </row>
    <row r="89" spans="1:79" ht="14.25" customHeight="1" x14ac:dyDescent="0.2">
      <c r="A89" s="61" t="s">
        <v>241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</row>
    <row r="90" spans="1:79" ht="15" customHeight="1" x14ac:dyDescent="0.2">
      <c r="A90" s="78" t="s">
        <v>211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</row>
    <row r="91" spans="1:79" ht="23.1" customHeight="1" x14ac:dyDescent="0.2">
      <c r="A91" s="79" t="s">
        <v>6</v>
      </c>
      <c r="B91" s="80"/>
      <c r="C91" s="80"/>
      <c r="D91" s="79" t="s">
        <v>121</v>
      </c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1"/>
      <c r="U91" s="41" t="s">
        <v>233</v>
      </c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 t="s">
        <v>238</v>
      </c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</row>
    <row r="92" spans="1:79" ht="54" customHeight="1" x14ac:dyDescent="0.2">
      <c r="A92" s="82"/>
      <c r="B92" s="83"/>
      <c r="C92" s="83"/>
      <c r="D92" s="82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4"/>
      <c r="U92" s="74" t="s">
        <v>4</v>
      </c>
      <c r="V92" s="75"/>
      <c r="W92" s="75"/>
      <c r="X92" s="75"/>
      <c r="Y92" s="76"/>
      <c r="Z92" s="74" t="s">
        <v>3</v>
      </c>
      <c r="AA92" s="75"/>
      <c r="AB92" s="75"/>
      <c r="AC92" s="75"/>
      <c r="AD92" s="76"/>
      <c r="AE92" s="103" t="s">
        <v>116</v>
      </c>
      <c r="AF92" s="104"/>
      <c r="AG92" s="104"/>
      <c r="AH92" s="104"/>
      <c r="AI92" s="105"/>
      <c r="AJ92" s="74" t="s">
        <v>5</v>
      </c>
      <c r="AK92" s="75"/>
      <c r="AL92" s="75"/>
      <c r="AM92" s="75"/>
      <c r="AN92" s="76"/>
      <c r="AO92" s="74" t="s">
        <v>4</v>
      </c>
      <c r="AP92" s="75"/>
      <c r="AQ92" s="75"/>
      <c r="AR92" s="75"/>
      <c r="AS92" s="76"/>
      <c r="AT92" s="74" t="s">
        <v>3</v>
      </c>
      <c r="AU92" s="75"/>
      <c r="AV92" s="75"/>
      <c r="AW92" s="75"/>
      <c r="AX92" s="76"/>
      <c r="AY92" s="103" t="s">
        <v>116</v>
      </c>
      <c r="AZ92" s="104"/>
      <c r="BA92" s="104"/>
      <c r="BB92" s="104"/>
      <c r="BC92" s="105"/>
      <c r="BD92" s="41" t="s">
        <v>96</v>
      </c>
      <c r="BE92" s="41"/>
      <c r="BF92" s="41"/>
      <c r="BG92" s="41"/>
      <c r="BH92" s="41"/>
    </row>
    <row r="93" spans="1:79" ht="15" customHeight="1" x14ac:dyDescent="0.2">
      <c r="A93" s="74" t="s">
        <v>169</v>
      </c>
      <c r="B93" s="75"/>
      <c r="C93" s="75"/>
      <c r="D93" s="74">
        <v>2</v>
      </c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6"/>
      <c r="U93" s="74">
        <v>3</v>
      </c>
      <c r="V93" s="75"/>
      <c r="W93" s="75"/>
      <c r="X93" s="75"/>
      <c r="Y93" s="76"/>
      <c r="Z93" s="74">
        <v>4</v>
      </c>
      <c r="AA93" s="75"/>
      <c r="AB93" s="75"/>
      <c r="AC93" s="75"/>
      <c r="AD93" s="76"/>
      <c r="AE93" s="74">
        <v>5</v>
      </c>
      <c r="AF93" s="75"/>
      <c r="AG93" s="75"/>
      <c r="AH93" s="75"/>
      <c r="AI93" s="76"/>
      <c r="AJ93" s="74">
        <v>6</v>
      </c>
      <c r="AK93" s="75"/>
      <c r="AL93" s="75"/>
      <c r="AM93" s="75"/>
      <c r="AN93" s="76"/>
      <c r="AO93" s="74">
        <v>7</v>
      </c>
      <c r="AP93" s="75"/>
      <c r="AQ93" s="75"/>
      <c r="AR93" s="75"/>
      <c r="AS93" s="76"/>
      <c r="AT93" s="74">
        <v>8</v>
      </c>
      <c r="AU93" s="75"/>
      <c r="AV93" s="75"/>
      <c r="AW93" s="75"/>
      <c r="AX93" s="76"/>
      <c r="AY93" s="74">
        <v>9</v>
      </c>
      <c r="AZ93" s="75"/>
      <c r="BA93" s="75"/>
      <c r="BB93" s="75"/>
      <c r="BC93" s="76"/>
      <c r="BD93" s="74">
        <v>10</v>
      </c>
      <c r="BE93" s="75"/>
      <c r="BF93" s="75"/>
      <c r="BG93" s="75"/>
      <c r="BH93" s="76"/>
    </row>
    <row r="94" spans="1:79" s="1" customFormat="1" ht="12.75" hidden="1" customHeight="1" x14ac:dyDescent="0.2">
      <c r="A94" s="90" t="s">
        <v>69</v>
      </c>
      <c r="B94" s="91"/>
      <c r="C94" s="91"/>
      <c r="D94" s="90" t="s">
        <v>57</v>
      </c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90" t="s">
        <v>60</v>
      </c>
      <c r="V94" s="91"/>
      <c r="W94" s="91"/>
      <c r="X94" s="91"/>
      <c r="Y94" s="92"/>
      <c r="Z94" s="90" t="s">
        <v>61</v>
      </c>
      <c r="AA94" s="91"/>
      <c r="AB94" s="91"/>
      <c r="AC94" s="91"/>
      <c r="AD94" s="92"/>
      <c r="AE94" s="90" t="s">
        <v>94</v>
      </c>
      <c r="AF94" s="91"/>
      <c r="AG94" s="91"/>
      <c r="AH94" s="91"/>
      <c r="AI94" s="92"/>
      <c r="AJ94" s="100" t="s">
        <v>171</v>
      </c>
      <c r="AK94" s="101"/>
      <c r="AL94" s="101"/>
      <c r="AM94" s="101"/>
      <c r="AN94" s="102"/>
      <c r="AO94" s="90" t="s">
        <v>62</v>
      </c>
      <c r="AP94" s="91"/>
      <c r="AQ94" s="91"/>
      <c r="AR94" s="91"/>
      <c r="AS94" s="92"/>
      <c r="AT94" s="90" t="s">
        <v>63</v>
      </c>
      <c r="AU94" s="91"/>
      <c r="AV94" s="91"/>
      <c r="AW94" s="91"/>
      <c r="AX94" s="92"/>
      <c r="AY94" s="90" t="s">
        <v>95</v>
      </c>
      <c r="AZ94" s="91"/>
      <c r="BA94" s="91"/>
      <c r="BB94" s="91"/>
      <c r="BC94" s="92"/>
      <c r="BD94" s="85" t="s">
        <v>171</v>
      </c>
      <c r="BE94" s="85"/>
      <c r="BF94" s="85"/>
      <c r="BG94" s="85"/>
      <c r="BH94" s="85"/>
      <c r="CA94" s="1" t="s">
        <v>35</v>
      </c>
    </row>
    <row r="95" spans="1:79" s="25" customFormat="1" ht="51" customHeight="1" x14ac:dyDescent="0.2">
      <c r="A95" s="33">
        <v>1</v>
      </c>
      <c r="B95" s="34"/>
      <c r="C95" s="34"/>
      <c r="D95" s="35" t="s">
        <v>175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7"/>
      <c r="U95" s="97">
        <v>600000</v>
      </c>
      <c r="V95" s="98"/>
      <c r="W95" s="98"/>
      <c r="X95" s="98"/>
      <c r="Y95" s="99"/>
      <c r="Z95" s="97">
        <v>0</v>
      </c>
      <c r="AA95" s="98"/>
      <c r="AB95" s="98"/>
      <c r="AC95" s="98"/>
      <c r="AD95" s="99"/>
      <c r="AE95" s="96">
        <v>0</v>
      </c>
      <c r="AF95" s="96"/>
      <c r="AG95" s="96"/>
      <c r="AH95" s="96"/>
      <c r="AI95" s="96"/>
      <c r="AJ95" s="86">
        <f>IF(ISNUMBER(U95),U95,0)+IF(ISNUMBER(Z95),Z95,0)</f>
        <v>600000</v>
      </c>
      <c r="AK95" s="86"/>
      <c r="AL95" s="86"/>
      <c r="AM95" s="86"/>
      <c r="AN95" s="86"/>
      <c r="AO95" s="96">
        <v>600000</v>
      </c>
      <c r="AP95" s="96"/>
      <c r="AQ95" s="96"/>
      <c r="AR95" s="96"/>
      <c r="AS95" s="96"/>
      <c r="AT95" s="86">
        <v>0</v>
      </c>
      <c r="AU95" s="86"/>
      <c r="AV95" s="86"/>
      <c r="AW95" s="86"/>
      <c r="AX95" s="86"/>
      <c r="AY95" s="96">
        <v>0</v>
      </c>
      <c r="AZ95" s="96"/>
      <c r="BA95" s="96"/>
      <c r="BB95" s="96"/>
      <c r="BC95" s="96"/>
      <c r="BD95" s="86">
        <f>IF(ISNUMBER(AO95),AO95,0)+IF(ISNUMBER(AT95),AT95,0)</f>
        <v>600000</v>
      </c>
      <c r="BE95" s="86"/>
      <c r="BF95" s="86"/>
      <c r="BG95" s="86"/>
      <c r="BH95" s="86"/>
      <c r="CA95" s="25" t="s">
        <v>36</v>
      </c>
    </row>
    <row r="96" spans="1:79" s="6" customFormat="1" ht="12.75" customHeight="1" x14ac:dyDescent="0.2">
      <c r="A96" s="42"/>
      <c r="B96" s="43"/>
      <c r="C96" s="43"/>
      <c r="D96" s="28" t="s">
        <v>147</v>
      </c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30"/>
      <c r="U96" s="46">
        <v>600000</v>
      </c>
      <c r="V96" s="47"/>
      <c r="W96" s="47"/>
      <c r="X96" s="47"/>
      <c r="Y96" s="48"/>
      <c r="Z96" s="46">
        <v>0</v>
      </c>
      <c r="AA96" s="47"/>
      <c r="AB96" s="47"/>
      <c r="AC96" s="47"/>
      <c r="AD96" s="48"/>
      <c r="AE96" s="49">
        <v>0</v>
      </c>
      <c r="AF96" s="49"/>
      <c r="AG96" s="49"/>
      <c r="AH96" s="49"/>
      <c r="AI96" s="49"/>
      <c r="AJ96" s="27">
        <f>IF(ISNUMBER(U96),U96,0)+IF(ISNUMBER(Z96),Z96,0)</f>
        <v>600000</v>
      </c>
      <c r="AK96" s="27"/>
      <c r="AL96" s="27"/>
      <c r="AM96" s="27"/>
      <c r="AN96" s="27"/>
      <c r="AO96" s="49">
        <v>600000</v>
      </c>
      <c r="AP96" s="49"/>
      <c r="AQ96" s="49"/>
      <c r="AR96" s="49"/>
      <c r="AS96" s="49"/>
      <c r="AT96" s="27">
        <v>0</v>
      </c>
      <c r="AU96" s="27"/>
      <c r="AV96" s="27"/>
      <c r="AW96" s="27"/>
      <c r="AX96" s="27"/>
      <c r="AY96" s="49">
        <v>0</v>
      </c>
      <c r="AZ96" s="49"/>
      <c r="BA96" s="49"/>
      <c r="BB96" s="49"/>
      <c r="BC96" s="49"/>
      <c r="BD96" s="27">
        <f>IF(ISNUMBER(AO96),AO96,0)+IF(ISNUMBER(AT96),AT96,0)</f>
        <v>600000</v>
      </c>
      <c r="BE96" s="27"/>
      <c r="BF96" s="27"/>
      <c r="BG96" s="27"/>
      <c r="BH96" s="2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61" t="s">
        <v>152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</row>
    <row r="100" spans="1:79" ht="14.25" customHeight="1" x14ac:dyDescent="0.2">
      <c r="A100" s="61" t="s">
        <v>226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</row>
    <row r="101" spans="1:79" ht="23.1" customHeight="1" x14ac:dyDescent="0.2">
      <c r="A101" s="79" t="s">
        <v>6</v>
      </c>
      <c r="B101" s="80"/>
      <c r="C101" s="80"/>
      <c r="D101" s="41" t="s">
        <v>9</v>
      </c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 t="s">
        <v>8</v>
      </c>
      <c r="R101" s="41"/>
      <c r="S101" s="41"/>
      <c r="T101" s="41"/>
      <c r="U101" s="41"/>
      <c r="V101" s="41" t="s">
        <v>7</v>
      </c>
      <c r="W101" s="41"/>
      <c r="X101" s="41"/>
      <c r="Y101" s="41"/>
      <c r="Z101" s="41"/>
      <c r="AA101" s="41"/>
      <c r="AB101" s="41"/>
      <c r="AC101" s="41"/>
      <c r="AD101" s="41"/>
      <c r="AE101" s="41"/>
      <c r="AF101" s="74" t="s">
        <v>212</v>
      </c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6"/>
      <c r="AU101" s="74" t="s">
        <v>215</v>
      </c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6"/>
      <c r="BJ101" s="74" t="s">
        <v>222</v>
      </c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6"/>
    </row>
    <row r="102" spans="1:79" ht="32.25" customHeight="1" x14ac:dyDescent="0.2">
      <c r="A102" s="82"/>
      <c r="B102" s="83"/>
      <c r="C102" s="83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 t="s">
        <v>4</v>
      </c>
      <c r="AG102" s="41"/>
      <c r="AH102" s="41"/>
      <c r="AI102" s="41"/>
      <c r="AJ102" s="41"/>
      <c r="AK102" s="41" t="s">
        <v>3</v>
      </c>
      <c r="AL102" s="41"/>
      <c r="AM102" s="41"/>
      <c r="AN102" s="41"/>
      <c r="AO102" s="41"/>
      <c r="AP102" s="41" t="s">
        <v>123</v>
      </c>
      <c r="AQ102" s="41"/>
      <c r="AR102" s="41"/>
      <c r="AS102" s="41"/>
      <c r="AT102" s="41"/>
      <c r="AU102" s="41" t="s">
        <v>4</v>
      </c>
      <c r="AV102" s="41"/>
      <c r="AW102" s="41"/>
      <c r="AX102" s="41"/>
      <c r="AY102" s="41"/>
      <c r="AZ102" s="41" t="s">
        <v>3</v>
      </c>
      <c r="BA102" s="41"/>
      <c r="BB102" s="41"/>
      <c r="BC102" s="41"/>
      <c r="BD102" s="41"/>
      <c r="BE102" s="41" t="s">
        <v>90</v>
      </c>
      <c r="BF102" s="41"/>
      <c r="BG102" s="41"/>
      <c r="BH102" s="41"/>
      <c r="BI102" s="41"/>
      <c r="BJ102" s="41" t="s">
        <v>4</v>
      </c>
      <c r="BK102" s="41"/>
      <c r="BL102" s="41"/>
      <c r="BM102" s="41"/>
      <c r="BN102" s="41"/>
      <c r="BO102" s="41" t="s">
        <v>3</v>
      </c>
      <c r="BP102" s="41"/>
      <c r="BQ102" s="41"/>
      <c r="BR102" s="41"/>
      <c r="BS102" s="41"/>
      <c r="BT102" s="41" t="s">
        <v>97</v>
      </c>
      <c r="BU102" s="41"/>
      <c r="BV102" s="41"/>
      <c r="BW102" s="41"/>
      <c r="BX102" s="41"/>
    </row>
    <row r="103" spans="1:79" ht="15" customHeight="1" x14ac:dyDescent="0.2">
      <c r="A103" s="74">
        <v>1</v>
      </c>
      <c r="B103" s="75"/>
      <c r="C103" s="75"/>
      <c r="D103" s="41">
        <v>2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>
        <v>3</v>
      </c>
      <c r="R103" s="41"/>
      <c r="S103" s="41"/>
      <c r="T103" s="41"/>
      <c r="U103" s="41"/>
      <c r="V103" s="41">
        <v>4</v>
      </c>
      <c r="W103" s="41"/>
      <c r="X103" s="41"/>
      <c r="Y103" s="41"/>
      <c r="Z103" s="41"/>
      <c r="AA103" s="41"/>
      <c r="AB103" s="41"/>
      <c r="AC103" s="41"/>
      <c r="AD103" s="41"/>
      <c r="AE103" s="41"/>
      <c r="AF103" s="41">
        <v>5</v>
      </c>
      <c r="AG103" s="41"/>
      <c r="AH103" s="41"/>
      <c r="AI103" s="41"/>
      <c r="AJ103" s="41"/>
      <c r="AK103" s="41">
        <v>6</v>
      </c>
      <c r="AL103" s="41"/>
      <c r="AM103" s="41"/>
      <c r="AN103" s="41"/>
      <c r="AO103" s="41"/>
      <c r="AP103" s="41">
        <v>7</v>
      </c>
      <c r="AQ103" s="41"/>
      <c r="AR103" s="41"/>
      <c r="AS103" s="41"/>
      <c r="AT103" s="41"/>
      <c r="AU103" s="41">
        <v>8</v>
      </c>
      <c r="AV103" s="41"/>
      <c r="AW103" s="41"/>
      <c r="AX103" s="41"/>
      <c r="AY103" s="41"/>
      <c r="AZ103" s="41">
        <v>9</v>
      </c>
      <c r="BA103" s="41"/>
      <c r="BB103" s="41"/>
      <c r="BC103" s="41"/>
      <c r="BD103" s="41"/>
      <c r="BE103" s="41">
        <v>10</v>
      </c>
      <c r="BF103" s="41"/>
      <c r="BG103" s="41"/>
      <c r="BH103" s="41"/>
      <c r="BI103" s="41"/>
      <c r="BJ103" s="41">
        <v>11</v>
      </c>
      <c r="BK103" s="41"/>
      <c r="BL103" s="41"/>
      <c r="BM103" s="41"/>
      <c r="BN103" s="41"/>
      <c r="BO103" s="41">
        <v>12</v>
      </c>
      <c r="BP103" s="41"/>
      <c r="BQ103" s="41"/>
      <c r="BR103" s="41"/>
      <c r="BS103" s="41"/>
      <c r="BT103" s="41">
        <v>13</v>
      </c>
      <c r="BU103" s="41"/>
      <c r="BV103" s="41"/>
      <c r="BW103" s="41"/>
      <c r="BX103" s="41"/>
    </row>
    <row r="104" spans="1:79" ht="10.5" hidden="1" customHeight="1" x14ac:dyDescent="0.2">
      <c r="A104" s="90" t="s">
        <v>154</v>
      </c>
      <c r="B104" s="91"/>
      <c r="C104" s="91"/>
      <c r="D104" s="41" t="s">
        <v>57</v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 t="s">
        <v>70</v>
      </c>
      <c r="R104" s="41"/>
      <c r="S104" s="41"/>
      <c r="T104" s="41"/>
      <c r="U104" s="41"/>
      <c r="V104" s="41" t="s">
        <v>71</v>
      </c>
      <c r="W104" s="41"/>
      <c r="X104" s="41"/>
      <c r="Y104" s="41"/>
      <c r="Z104" s="41"/>
      <c r="AA104" s="41"/>
      <c r="AB104" s="41"/>
      <c r="AC104" s="41"/>
      <c r="AD104" s="41"/>
      <c r="AE104" s="41"/>
      <c r="AF104" s="65" t="s">
        <v>111</v>
      </c>
      <c r="AG104" s="65"/>
      <c r="AH104" s="65"/>
      <c r="AI104" s="65"/>
      <c r="AJ104" s="65"/>
      <c r="AK104" s="63" t="s">
        <v>112</v>
      </c>
      <c r="AL104" s="63"/>
      <c r="AM104" s="63"/>
      <c r="AN104" s="63"/>
      <c r="AO104" s="63"/>
      <c r="AP104" s="85" t="s">
        <v>177</v>
      </c>
      <c r="AQ104" s="85"/>
      <c r="AR104" s="85"/>
      <c r="AS104" s="85"/>
      <c r="AT104" s="85"/>
      <c r="AU104" s="65" t="s">
        <v>113</v>
      </c>
      <c r="AV104" s="65"/>
      <c r="AW104" s="65"/>
      <c r="AX104" s="65"/>
      <c r="AY104" s="65"/>
      <c r="AZ104" s="63" t="s">
        <v>114</v>
      </c>
      <c r="BA104" s="63"/>
      <c r="BB104" s="63"/>
      <c r="BC104" s="63"/>
      <c r="BD104" s="63"/>
      <c r="BE104" s="85" t="s">
        <v>177</v>
      </c>
      <c r="BF104" s="85"/>
      <c r="BG104" s="85"/>
      <c r="BH104" s="85"/>
      <c r="BI104" s="85"/>
      <c r="BJ104" s="65" t="s">
        <v>105</v>
      </c>
      <c r="BK104" s="65"/>
      <c r="BL104" s="65"/>
      <c r="BM104" s="65"/>
      <c r="BN104" s="65"/>
      <c r="BO104" s="63" t="s">
        <v>106</v>
      </c>
      <c r="BP104" s="63"/>
      <c r="BQ104" s="63"/>
      <c r="BR104" s="63"/>
      <c r="BS104" s="63"/>
      <c r="BT104" s="85" t="s">
        <v>177</v>
      </c>
      <c r="BU104" s="85"/>
      <c r="BV104" s="85"/>
      <c r="BW104" s="85"/>
      <c r="BX104" s="85"/>
      <c r="CA104" t="s">
        <v>37</v>
      </c>
    </row>
    <row r="105" spans="1:79" s="6" customFormat="1" ht="15" customHeight="1" x14ac:dyDescent="0.2">
      <c r="A105" s="42">
        <v>0</v>
      </c>
      <c r="B105" s="43"/>
      <c r="C105" s="43"/>
      <c r="D105" s="45" t="s">
        <v>176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CA105" s="6" t="s">
        <v>38</v>
      </c>
    </row>
    <row r="106" spans="1:79" s="25" customFormat="1" ht="71.25" customHeight="1" x14ac:dyDescent="0.2">
      <c r="A106" s="33">
        <v>0</v>
      </c>
      <c r="B106" s="34"/>
      <c r="C106" s="34"/>
      <c r="D106" s="40" t="s">
        <v>178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7"/>
      <c r="Q106" s="41" t="s">
        <v>179</v>
      </c>
      <c r="R106" s="41"/>
      <c r="S106" s="41"/>
      <c r="T106" s="41"/>
      <c r="U106" s="41"/>
      <c r="V106" s="40" t="s">
        <v>180</v>
      </c>
      <c r="W106" s="36"/>
      <c r="X106" s="36"/>
      <c r="Y106" s="36"/>
      <c r="Z106" s="36"/>
      <c r="AA106" s="36"/>
      <c r="AB106" s="36"/>
      <c r="AC106" s="36"/>
      <c r="AD106" s="36"/>
      <c r="AE106" s="37"/>
      <c r="AF106" s="32">
        <v>300000</v>
      </c>
      <c r="AG106" s="32"/>
      <c r="AH106" s="32"/>
      <c r="AI106" s="32"/>
      <c r="AJ106" s="32"/>
      <c r="AK106" s="32">
        <v>0</v>
      </c>
      <c r="AL106" s="32"/>
      <c r="AM106" s="32"/>
      <c r="AN106" s="32"/>
      <c r="AO106" s="32"/>
      <c r="AP106" s="32">
        <v>300000</v>
      </c>
      <c r="AQ106" s="32"/>
      <c r="AR106" s="32"/>
      <c r="AS106" s="32"/>
      <c r="AT106" s="32"/>
      <c r="AU106" s="32">
        <v>880000</v>
      </c>
      <c r="AV106" s="32"/>
      <c r="AW106" s="32"/>
      <c r="AX106" s="32"/>
      <c r="AY106" s="32"/>
      <c r="AZ106" s="32">
        <v>0</v>
      </c>
      <c r="BA106" s="32"/>
      <c r="BB106" s="32"/>
      <c r="BC106" s="32"/>
      <c r="BD106" s="32"/>
      <c r="BE106" s="32">
        <v>880000</v>
      </c>
      <c r="BF106" s="32"/>
      <c r="BG106" s="32"/>
      <c r="BH106" s="32"/>
      <c r="BI106" s="32"/>
      <c r="BJ106" s="32">
        <v>500000</v>
      </c>
      <c r="BK106" s="32"/>
      <c r="BL106" s="32"/>
      <c r="BM106" s="32"/>
      <c r="BN106" s="32"/>
      <c r="BO106" s="32">
        <v>0</v>
      </c>
      <c r="BP106" s="32"/>
      <c r="BQ106" s="32"/>
      <c r="BR106" s="32"/>
      <c r="BS106" s="32"/>
      <c r="BT106" s="32">
        <v>500000</v>
      </c>
      <c r="BU106" s="32"/>
      <c r="BV106" s="32"/>
      <c r="BW106" s="32"/>
      <c r="BX106" s="32"/>
    </row>
    <row r="107" spans="1:79" s="6" customFormat="1" ht="15" customHeight="1" x14ac:dyDescent="0.2">
      <c r="A107" s="42">
        <v>0</v>
      </c>
      <c r="B107" s="43"/>
      <c r="C107" s="43"/>
      <c r="D107" s="44" t="s">
        <v>181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30"/>
      <c r="Q107" s="45"/>
      <c r="R107" s="45"/>
      <c r="S107" s="45"/>
      <c r="T107" s="45"/>
      <c r="U107" s="45"/>
      <c r="V107" s="44"/>
      <c r="W107" s="29"/>
      <c r="X107" s="29"/>
      <c r="Y107" s="29"/>
      <c r="Z107" s="29"/>
      <c r="AA107" s="29"/>
      <c r="AB107" s="29"/>
      <c r="AC107" s="29"/>
      <c r="AD107" s="29"/>
      <c r="AE107" s="30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</row>
    <row r="108" spans="1:79" s="25" customFormat="1" ht="42.75" customHeight="1" x14ac:dyDescent="0.2">
      <c r="A108" s="33">
        <v>0</v>
      </c>
      <c r="B108" s="34"/>
      <c r="C108" s="34"/>
      <c r="D108" s="40" t="s">
        <v>182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7"/>
      <c r="Q108" s="41" t="s">
        <v>183</v>
      </c>
      <c r="R108" s="41"/>
      <c r="S108" s="41"/>
      <c r="T108" s="41"/>
      <c r="U108" s="41"/>
      <c r="V108" s="40" t="s">
        <v>184</v>
      </c>
      <c r="W108" s="36"/>
      <c r="X108" s="36"/>
      <c r="Y108" s="36"/>
      <c r="Z108" s="36"/>
      <c r="AA108" s="36"/>
      <c r="AB108" s="36"/>
      <c r="AC108" s="36"/>
      <c r="AD108" s="36"/>
      <c r="AE108" s="37"/>
      <c r="AF108" s="32">
        <v>1</v>
      </c>
      <c r="AG108" s="32"/>
      <c r="AH108" s="32"/>
      <c r="AI108" s="32"/>
      <c r="AJ108" s="32"/>
      <c r="AK108" s="32">
        <v>0</v>
      </c>
      <c r="AL108" s="32"/>
      <c r="AM108" s="32"/>
      <c r="AN108" s="32"/>
      <c r="AO108" s="32"/>
      <c r="AP108" s="32">
        <v>1</v>
      </c>
      <c r="AQ108" s="32"/>
      <c r="AR108" s="32"/>
      <c r="AS108" s="32"/>
      <c r="AT108" s="32"/>
      <c r="AU108" s="32">
        <v>1</v>
      </c>
      <c r="AV108" s="32"/>
      <c r="AW108" s="32"/>
      <c r="AX108" s="32"/>
      <c r="AY108" s="32"/>
      <c r="AZ108" s="32">
        <v>0</v>
      </c>
      <c r="BA108" s="32"/>
      <c r="BB108" s="32"/>
      <c r="BC108" s="32"/>
      <c r="BD108" s="32"/>
      <c r="BE108" s="32">
        <v>1</v>
      </c>
      <c r="BF108" s="32"/>
      <c r="BG108" s="32"/>
      <c r="BH108" s="32"/>
      <c r="BI108" s="32"/>
      <c r="BJ108" s="32">
        <v>1</v>
      </c>
      <c r="BK108" s="32"/>
      <c r="BL108" s="32"/>
      <c r="BM108" s="32"/>
      <c r="BN108" s="32"/>
      <c r="BO108" s="32">
        <v>0</v>
      </c>
      <c r="BP108" s="32"/>
      <c r="BQ108" s="32"/>
      <c r="BR108" s="32"/>
      <c r="BS108" s="32"/>
      <c r="BT108" s="32">
        <v>1</v>
      </c>
      <c r="BU108" s="32"/>
      <c r="BV108" s="32"/>
      <c r="BW108" s="32"/>
      <c r="BX108" s="32"/>
    </row>
    <row r="109" spans="1:79" s="25" customFormat="1" ht="45" customHeight="1" x14ac:dyDescent="0.2">
      <c r="A109" s="33">
        <v>0</v>
      </c>
      <c r="B109" s="34"/>
      <c r="C109" s="34"/>
      <c r="D109" s="40" t="s">
        <v>185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7"/>
      <c r="Q109" s="41" t="s">
        <v>186</v>
      </c>
      <c r="R109" s="41"/>
      <c r="S109" s="41"/>
      <c r="T109" s="41"/>
      <c r="U109" s="41"/>
      <c r="V109" s="40" t="s">
        <v>187</v>
      </c>
      <c r="W109" s="36"/>
      <c r="X109" s="36"/>
      <c r="Y109" s="36"/>
      <c r="Z109" s="36"/>
      <c r="AA109" s="36"/>
      <c r="AB109" s="36"/>
      <c r="AC109" s="36"/>
      <c r="AD109" s="36"/>
      <c r="AE109" s="37"/>
      <c r="AF109" s="32">
        <v>301.60000000000002</v>
      </c>
      <c r="AG109" s="32"/>
      <c r="AH109" s="32"/>
      <c r="AI109" s="32"/>
      <c r="AJ109" s="32"/>
      <c r="AK109" s="32">
        <v>0</v>
      </c>
      <c r="AL109" s="32"/>
      <c r="AM109" s="32"/>
      <c r="AN109" s="32"/>
      <c r="AO109" s="32"/>
      <c r="AP109" s="32">
        <v>301.60000000000002</v>
      </c>
      <c r="AQ109" s="32"/>
      <c r="AR109" s="32"/>
      <c r="AS109" s="32"/>
      <c r="AT109" s="32"/>
      <c r="AU109" s="32">
        <v>301.60000000000002</v>
      </c>
      <c r="AV109" s="32"/>
      <c r="AW109" s="32"/>
      <c r="AX109" s="32"/>
      <c r="AY109" s="32"/>
      <c r="AZ109" s="32">
        <v>0</v>
      </c>
      <c r="BA109" s="32"/>
      <c r="BB109" s="32"/>
      <c r="BC109" s="32"/>
      <c r="BD109" s="32"/>
      <c r="BE109" s="32">
        <v>301.60000000000002</v>
      </c>
      <c r="BF109" s="32"/>
      <c r="BG109" s="32"/>
      <c r="BH109" s="32"/>
      <c r="BI109" s="32"/>
      <c r="BJ109" s="32">
        <v>0</v>
      </c>
      <c r="BK109" s="32"/>
      <c r="BL109" s="32"/>
      <c r="BM109" s="32"/>
      <c r="BN109" s="32"/>
      <c r="BO109" s="32">
        <v>0</v>
      </c>
      <c r="BP109" s="32"/>
      <c r="BQ109" s="32"/>
      <c r="BR109" s="32"/>
      <c r="BS109" s="32"/>
      <c r="BT109" s="32">
        <v>0</v>
      </c>
      <c r="BU109" s="32"/>
      <c r="BV109" s="32"/>
      <c r="BW109" s="32"/>
      <c r="BX109" s="32"/>
    </row>
    <row r="110" spans="1:79" s="6" customFormat="1" ht="15" customHeight="1" x14ac:dyDescent="0.2">
      <c r="A110" s="42">
        <v>0</v>
      </c>
      <c r="B110" s="43"/>
      <c r="C110" s="43"/>
      <c r="D110" s="44" t="s">
        <v>188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30"/>
      <c r="Q110" s="45"/>
      <c r="R110" s="45"/>
      <c r="S110" s="45"/>
      <c r="T110" s="45"/>
      <c r="U110" s="45"/>
      <c r="V110" s="44"/>
      <c r="W110" s="29"/>
      <c r="X110" s="29"/>
      <c r="Y110" s="29"/>
      <c r="Z110" s="29"/>
      <c r="AA110" s="29"/>
      <c r="AB110" s="29"/>
      <c r="AC110" s="29"/>
      <c r="AD110" s="29"/>
      <c r="AE110" s="30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</row>
    <row r="111" spans="1:79" s="25" customFormat="1" ht="28.5" customHeight="1" x14ac:dyDescent="0.2">
      <c r="A111" s="33">
        <v>0</v>
      </c>
      <c r="B111" s="34"/>
      <c r="C111" s="34"/>
      <c r="D111" s="40" t="s">
        <v>189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41" t="s">
        <v>179</v>
      </c>
      <c r="R111" s="41"/>
      <c r="S111" s="41"/>
      <c r="T111" s="41"/>
      <c r="U111" s="41"/>
      <c r="V111" s="40" t="s">
        <v>190</v>
      </c>
      <c r="W111" s="36"/>
      <c r="X111" s="36"/>
      <c r="Y111" s="36"/>
      <c r="Z111" s="36"/>
      <c r="AA111" s="36"/>
      <c r="AB111" s="36"/>
      <c r="AC111" s="36"/>
      <c r="AD111" s="36"/>
      <c r="AE111" s="37"/>
      <c r="AF111" s="32">
        <v>1</v>
      </c>
      <c r="AG111" s="32"/>
      <c r="AH111" s="32"/>
      <c r="AI111" s="32"/>
      <c r="AJ111" s="32"/>
      <c r="AK111" s="32">
        <v>0</v>
      </c>
      <c r="AL111" s="32"/>
      <c r="AM111" s="32"/>
      <c r="AN111" s="32"/>
      <c r="AO111" s="32"/>
      <c r="AP111" s="32">
        <v>1</v>
      </c>
      <c r="AQ111" s="32"/>
      <c r="AR111" s="32"/>
      <c r="AS111" s="32"/>
      <c r="AT111" s="32"/>
      <c r="AU111" s="32">
        <v>1</v>
      </c>
      <c r="AV111" s="32"/>
      <c r="AW111" s="32"/>
      <c r="AX111" s="32"/>
      <c r="AY111" s="32"/>
      <c r="AZ111" s="32">
        <v>0</v>
      </c>
      <c r="BA111" s="32"/>
      <c r="BB111" s="32"/>
      <c r="BC111" s="32"/>
      <c r="BD111" s="32"/>
      <c r="BE111" s="32">
        <v>1</v>
      </c>
      <c r="BF111" s="32"/>
      <c r="BG111" s="32"/>
      <c r="BH111" s="32"/>
      <c r="BI111" s="32"/>
      <c r="BJ111" s="32">
        <v>500000</v>
      </c>
      <c r="BK111" s="32"/>
      <c r="BL111" s="32"/>
      <c r="BM111" s="32"/>
      <c r="BN111" s="32"/>
      <c r="BO111" s="32">
        <v>0</v>
      </c>
      <c r="BP111" s="32"/>
      <c r="BQ111" s="32"/>
      <c r="BR111" s="32"/>
      <c r="BS111" s="32"/>
      <c r="BT111" s="32">
        <v>500000</v>
      </c>
      <c r="BU111" s="32"/>
      <c r="BV111" s="32"/>
      <c r="BW111" s="32"/>
      <c r="BX111" s="32"/>
    </row>
    <row r="112" spans="1:79" s="6" customFormat="1" ht="15" customHeight="1" x14ac:dyDescent="0.2">
      <c r="A112" s="42">
        <v>0</v>
      </c>
      <c r="B112" s="43"/>
      <c r="C112" s="43"/>
      <c r="D112" s="44" t="s">
        <v>191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30"/>
      <c r="Q112" s="45"/>
      <c r="R112" s="45"/>
      <c r="S112" s="45"/>
      <c r="T112" s="45"/>
      <c r="U112" s="45"/>
      <c r="V112" s="44"/>
      <c r="W112" s="29"/>
      <c r="X112" s="29"/>
      <c r="Y112" s="29"/>
      <c r="Z112" s="29"/>
      <c r="AA112" s="29"/>
      <c r="AB112" s="29"/>
      <c r="AC112" s="29"/>
      <c r="AD112" s="29"/>
      <c r="AE112" s="30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</row>
    <row r="113" spans="1:79" s="25" customFormat="1" ht="57" customHeight="1" x14ac:dyDescent="0.2">
      <c r="A113" s="33">
        <v>0</v>
      </c>
      <c r="B113" s="34"/>
      <c r="C113" s="34"/>
      <c r="D113" s="40" t="s">
        <v>192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7"/>
      <c r="Q113" s="41" t="s">
        <v>193</v>
      </c>
      <c r="R113" s="41"/>
      <c r="S113" s="41"/>
      <c r="T113" s="41"/>
      <c r="U113" s="41"/>
      <c r="V113" s="40" t="s">
        <v>190</v>
      </c>
      <c r="W113" s="36"/>
      <c r="X113" s="36"/>
      <c r="Y113" s="36"/>
      <c r="Z113" s="36"/>
      <c r="AA113" s="36"/>
      <c r="AB113" s="36"/>
      <c r="AC113" s="36"/>
      <c r="AD113" s="36"/>
      <c r="AE113" s="37"/>
      <c r="AF113" s="32">
        <v>100</v>
      </c>
      <c r="AG113" s="32"/>
      <c r="AH113" s="32"/>
      <c r="AI113" s="32"/>
      <c r="AJ113" s="32"/>
      <c r="AK113" s="32">
        <v>0</v>
      </c>
      <c r="AL113" s="32"/>
      <c r="AM113" s="32"/>
      <c r="AN113" s="32"/>
      <c r="AO113" s="32"/>
      <c r="AP113" s="32">
        <v>100</v>
      </c>
      <c r="AQ113" s="32"/>
      <c r="AR113" s="32"/>
      <c r="AS113" s="32"/>
      <c r="AT113" s="32"/>
      <c r="AU113" s="32">
        <v>100</v>
      </c>
      <c r="AV113" s="32"/>
      <c r="AW113" s="32"/>
      <c r="AX113" s="32"/>
      <c r="AY113" s="32"/>
      <c r="AZ113" s="32">
        <v>0</v>
      </c>
      <c r="BA113" s="32"/>
      <c r="BB113" s="32"/>
      <c r="BC113" s="32"/>
      <c r="BD113" s="32"/>
      <c r="BE113" s="32">
        <v>100</v>
      </c>
      <c r="BF113" s="32"/>
      <c r="BG113" s="32"/>
      <c r="BH113" s="32"/>
      <c r="BI113" s="32"/>
      <c r="BJ113" s="32">
        <v>100</v>
      </c>
      <c r="BK113" s="32"/>
      <c r="BL113" s="32"/>
      <c r="BM113" s="32"/>
      <c r="BN113" s="32"/>
      <c r="BO113" s="32">
        <v>0</v>
      </c>
      <c r="BP113" s="32"/>
      <c r="BQ113" s="32"/>
      <c r="BR113" s="32"/>
      <c r="BS113" s="32"/>
      <c r="BT113" s="32">
        <v>100</v>
      </c>
      <c r="BU113" s="32"/>
      <c r="BV113" s="32"/>
      <c r="BW113" s="32"/>
      <c r="BX113" s="32"/>
    </row>
    <row r="115" spans="1:79" ht="14.25" customHeight="1" x14ac:dyDescent="0.2">
      <c r="A115" s="61" t="s">
        <v>242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</row>
    <row r="116" spans="1:79" ht="23.1" customHeight="1" x14ac:dyDescent="0.2">
      <c r="A116" s="79" t="s">
        <v>6</v>
      </c>
      <c r="B116" s="80"/>
      <c r="C116" s="80"/>
      <c r="D116" s="41" t="s">
        <v>9</v>
      </c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 t="s">
        <v>8</v>
      </c>
      <c r="R116" s="41"/>
      <c r="S116" s="41"/>
      <c r="T116" s="41"/>
      <c r="U116" s="41"/>
      <c r="V116" s="41" t="s">
        <v>7</v>
      </c>
      <c r="W116" s="41"/>
      <c r="X116" s="41"/>
      <c r="Y116" s="41"/>
      <c r="Z116" s="41"/>
      <c r="AA116" s="41"/>
      <c r="AB116" s="41"/>
      <c r="AC116" s="41"/>
      <c r="AD116" s="41"/>
      <c r="AE116" s="41"/>
      <c r="AF116" s="74" t="s">
        <v>233</v>
      </c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6"/>
      <c r="AU116" s="74" t="s">
        <v>238</v>
      </c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6"/>
    </row>
    <row r="117" spans="1:79" ht="28.5" customHeight="1" x14ac:dyDescent="0.2">
      <c r="A117" s="82"/>
      <c r="B117" s="83"/>
      <c r="C117" s="83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 t="s">
        <v>4</v>
      </c>
      <c r="AG117" s="41"/>
      <c r="AH117" s="41"/>
      <c r="AI117" s="41"/>
      <c r="AJ117" s="41"/>
      <c r="AK117" s="41" t="s">
        <v>3</v>
      </c>
      <c r="AL117" s="41"/>
      <c r="AM117" s="41"/>
      <c r="AN117" s="41"/>
      <c r="AO117" s="41"/>
      <c r="AP117" s="41" t="s">
        <v>123</v>
      </c>
      <c r="AQ117" s="41"/>
      <c r="AR117" s="41"/>
      <c r="AS117" s="41"/>
      <c r="AT117" s="41"/>
      <c r="AU117" s="41" t="s">
        <v>4</v>
      </c>
      <c r="AV117" s="41"/>
      <c r="AW117" s="41"/>
      <c r="AX117" s="41"/>
      <c r="AY117" s="41"/>
      <c r="AZ117" s="41" t="s">
        <v>3</v>
      </c>
      <c r="BA117" s="41"/>
      <c r="BB117" s="41"/>
      <c r="BC117" s="41"/>
      <c r="BD117" s="41"/>
      <c r="BE117" s="41" t="s">
        <v>90</v>
      </c>
      <c r="BF117" s="41"/>
      <c r="BG117" s="41"/>
      <c r="BH117" s="41"/>
      <c r="BI117" s="41"/>
    </row>
    <row r="118" spans="1:79" ht="15" customHeight="1" x14ac:dyDescent="0.2">
      <c r="A118" s="74">
        <v>1</v>
      </c>
      <c r="B118" s="75"/>
      <c r="C118" s="75"/>
      <c r="D118" s="41">
        <v>2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>
        <v>3</v>
      </c>
      <c r="R118" s="41"/>
      <c r="S118" s="41"/>
      <c r="T118" s="41"/>
      <c r="U118" s="41"/>
      <c r="V118" s="41">
        <v>4</v>
      </c>
      <c r="W118" s="41"/>
      <c r="X118" s="41"/>
      <c r="Y118" s="41"/>
      <c r="Z118" s="41"/>
      <c r="AA118" s="41"/>
      <c r="AB118" s="41"/>
      <c r="AC118" s="41"/>
      <c r="AD118" s="41"/>
      <c r="AE118" s="41"/>
      <c r="AF118" s="41">
        <v>5</v>
      </c>
      <c r="AG118" s="41"/>
      <c r="AH118" s="41"/>
      <c r="AI118" s="41"/>
      <c r="AJ118" s="41"/>
      <c r="AK118" s="41">
        <v>6</v>
      </c>
      <c r="AL118" s="41"/>
      <c r="AM118" s="41"/>
      <c r="AN118" s="41"/>
      <c r="AO118" s="41"/>
      <c r="AP118" s="41">
        <v>7</v>
      </c>
      <c r="AQ118" s="41"/>
      <c r="AR118" s="41"/>
      <c r="AS118" s="41"/>
      <c r="AT118" s="41"/>
      <c r="AU118" s="41">
        <v>8</v>
      </c>
      <c r="AV118" s="41"/>
      <c r="AW118" s="41"/>
      <c r="AX118" s="41"/>
      <c r="AY118" s="41"/>
      <c r="AZ118" s="41">
        <v>9</v>
      </c>
      <c r="BA118" s="41"/>
      <c r="BB118" s="41"/>
      <c r="BC118" s="41"/>
      <c r="BD118" s="41"/>
      <c r="BE118" s="41">
        <v>10</v>
      </c>
      <c r="BF118" s="41"/>
      <c r="BG118" s="41"/>
      <c r="BH118" s="41"/>
      <c r="BI118" s="41"/>
    </row>
    <row r="119" spans="1:79" ht="15.75" hidden="1" customHeight="1" x14ac:dyDescent="0.2">
      <c r="A119" s="90" t="s">
        <v>154</v>
      </c>
      <c r="B119" s="91"/>
      <c r="C119" s="91"/>
      <c r="D119" s="41" t="s">
        <v>57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 t="s">
        <v>70</v>
      </c>
      <c r="R119" s="41"/>
      <c r="S119" s="41"/>
      <c r="T119" s="41"/>
      <c r="U119" s="41"/>
      <c r="V119" s="41" t="s">
        <v>71</v>
      </c>
      <c r="W119" s="41"/>
      <c r="X119" s="41"/>
      <c r="Y119" s="41"/>
      <c r="Z119" s="41"/>
      <c r="AA119" s="41"/>
      <c r="AB119" s="41"/>
      <c r="AC119" s="41"/>
      <c r="AD119" s="41"/>
      <c r="AE119" s="41"/>
      <c r="AF119" s="65" t="s">
        <v>107</v>
      </c>
      <c r="AG119" s="65"/>
      <c r="AH119" s="65"/>
      <c r="AI119" s="65"/>
      <c r="AJ119" s="65"/>
      <c r="AK119" s="63" t="s">
        <v>108</v>
      </c>
      <c r="AL119" s="63"/>
      <c r="AM119" s="63"/>
      <c r="AN119" s="63"/>
      <c r="AO119" s="63"/>
      <c r="AP119" s="85" t="s">
        <v>177</v>
      </c>
      <c r="AQ119" s="85"/>
      <c r="AR119" s="85"/>
      <c r="AS119" s="85"/>
      <c r="AT119" s="85"/>
      <c r="AU119" s="65" t="s">
        <v>109</v>
      </c>
      <c r="AV119" s="65"/>
      <c r="AW119" s="65"/>
      <c r="AX119" s="65"/>
      <c r="AY119" s="65"/>
      <c r="AZ119" s="63" t="s">
        <v>110</v>
      </c>
      <c r="BA119" s="63"/>
      <c r="BB119" s="63"/>
      <c r="BC119" s="63"/>
      <c r="BD119" s="63"/>
      <c r="BE119" s="85" t="s">
        <v>177</v>
      </c>
      <c r="BF119" s="85"/>
      <c r="BG119" s="85"/>
      <c r="BH119" s="85"/>
      <c r="BI119" s="85"/>
      <c r="CA119" t="s">
        <v>39</v>
      </c>
    </row>
    <row r="120" spans="1:79" s="6" customFormat="1" ht="14.25" x14ac:dyDescent="0.2">
      <c r="A120" s="42">
        <v>0</v>
      </c>
      <c r="B120" s="43"/>
      <c r="C120" s="43"/>
      <c r="D120" s="45" t="s">
        <v>176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CA120" s="6" t="s">
        <v>40</v>
      </c>
    </row>
    <row r="121" spans="1:79" s="25" customFormat="1" ht="71.25" customHeight="1" x14ac:dyDescent="0.2">
      <c r="A121" s="33">
        <v>0</v>
      </c>
      <c r="B121" s="34"/>
      <c r="C121" s="34"/>
      <c r="D121" s="40" t="s">
        <v>178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7"/>
      <c r="Q121" s="41" t="s">
        <v>179</v>
      </c>
      <c r="R121" s="41"/>
      <c r="S121" s="41"/>
      <c r="T121" s="41"/>
      <c r="U121" s="41"/>
      <c r="V121" s="40" t="s">
        <v>180</v>
      </c>
      <c r="W121" s="36"/>
      <c r="X121" s="36"/>
      <c r="Y121" s="36"/>
      <c r="Z121" s="36"/>
      <c r="AA121" s="36"/>
      <c r="AB121" s="36"/>
      <c r="AC121" s="36"/>
      <c r="AD121" s="36"/>
      <c r="AE121" s="37"/>
      <c r="AF121" s="32">
        <v>600000</v>
      </c>
      <c r="AG121" s="32"/>
      <c r="AH121" s="32"/>
      <c r="AI121" s="32"/>
      <c r="AJ121" s="32"/>
      <c r="AK121" s="32">
        <v>0</v>
      </c>
      <c r="AL121" s="32"/>
      <c r="AM121" s="32"/>
      <c r="AN121" s="32"/>
      <c r="AO121" s="32"/>
      <c r="AP121" s="32">
        <v>600000</v>
      </c>
      <c r="AQ121" s="32"/>
      <c r="AR121" s="32"/>
      <c r="AS121" s="32"/>
      <c r="AT121" s="32"/>
      <c r="AU121" s="32">
        <v>600000</v>
      </c>
      <c r="AV121" s="32"/>
      <c r="AW121" s="32"/>
      <c r="AX121" s="32"/>
      <c r="AY121" s="32"/>
      <c r="AZ121" s="32">
        <v>0</v>
      </c>
      <c r="BA121" s="32"/>
      <c r="BB121" s="32"/>
      <c r="BC121" s="32"/>
      <c r="BD121" s="32"/>
      <c r="BE121" s="32">
        <v>600000</v>
      </c>
      <c r="BF121" s="32"/>
      <c r="BG121" s="32"/>
      <c r="BH121" s="32"/>
      <c r="BI121" s="32"/>
    </row>
    <row r="122" spans="1:79" s="6" customFormat="1" ht="14.25" x14ac:dyDescent="0.2">
      <c r="A122" s="42">
        <v>0</v>
      </c>
      <c r="B122" s="43"/>
      <c r="C122" s="43"/>
      <c r="D122" s="44" t="s">
        <v>181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30"/>
      <c r="Q122" s="45"/>
      <c r="R122" s="45"/>
      <c r="S122" s="45"/>
      <c r="T122" s="45"/>
      <c r="U122" s="45"/>
      <c r="V122" s="44"/>
      <c r="W122" s="29"/>
      <c r="X122" s="29"/>
      <c r="Y122" s="29"/>
      <c r="Z122" s="29"/>
      <c r="AA122" s="29"/>
      <c r="AB122" s="29"/>
      <c r="AC122" s="29"/>
      <c r="AD122" s="29"/>
      <c r="AE122" s="30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</row>
    <row r="123" spans="1:79" s="25" customFormat="1" ht="42.75" customHeight="1" x14ac:dyDescent="0.2">
      <c r="A123" s="33">
        <v>0</v>
      </c>
      <c r="B123" s="34"/>
      <c r="C123" s="34"/>
      <c r="D123" s="40" t="s">
        <v>182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7"/>
      <c r="Q123" s="41" t="s">
        <v>183</v>
      </c>
      <c r="R123" s="41"/>
      <c r="S123" s="41"/>
      <c r="T123" s="41"/>
      <c r="U123" s="41"/>
      <c r="V123" s="40" t="s">
        <v>184</v>
      </c>
      <c r="W123" s="36"/>
      <c r="X123" s="36"/>
      <c r="Y123" s="36"/>
      <c r="Z123" s="36"/>
      <c r="AA123" s="36"/>
      <c r="AB123" s="36"/>
      <c r="AC123" s="36"/>
      <c r="AD123" s="36"/>
      <c r="AE123" s="37"/>
      <c r="AF123" s="32">
        <v>1</v>
      </c>
      <c r="AG123" s="32"/>
      <c r="AH123" s="32"/>
      <c r="AI123" s="32"/>
      <c r="AJ123" s="32"/>
      <c r="AK123" s="32">
        <v>0</v>
      </c>
      <c r="AL123" s="32"/>
      <c r="AM123" s="32"/>
      <c r="AN123" s="32"/>
      <c r="AO123" s="32"/>
      <c r="AP123" s="32">
        <v>1</v>
      </c>
      <c r="AQ123" s="32"/>
      <c r="AR123" s="32"/>
      <c r="AS123" s="32"/>
      <c r="AT123" s="32"/>
      <c r="AU123" s="32">
        <v>1</v>
      </c>
      <c r="AV123" s="32"/>
      <c r="AW123" s="32"/>
      <c r="AX123" s="32"/>
      <c r="AY123" s="32"/>
      <c r="AZ123" s="32">
        <v>0</v>
      </c>
      <c r="BA123" s="32"/>
      <c r="BB123" s="32"/>
      <c r="BC123" s="32"/>
      <c r="BD123" s="32"/>
      <c r="BE123" s="32">
        <v>1</v>
      </c>
      <c r="BF123" s="32"/>
      <c r="BG123" s="32"/>
      <c r="BH123" s="32"/>
      <c r="BI123" s="32"/>
    </row>
    <row r="124" spans="1:79" s="25" customFormat="1" ht="45" customHeight="1" x14ac:dyDescent="0.2">
      <c r="A124" s="33">
        <v>0</v>
      </c>
      <c r="B124" s="34"/>
      <c r="C124" s="34"/>
      <c r="D124" s="40" t="s">
        <v>185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7"/>
      <c r="Q124" s="41" t="s">
        <v>186</v>
      </c>
      <c r="R124" s="41"/>
      <c r="S124" s="41"/>
      <c r="T124" s="41"/>
      <c r="U124" s="41"/>
      <c r="V124" s="40" t="s">
        <v>187</v>
      </c>
      <c r="W124" s="36"/>
      <c r="X124" s="36"/>
      <c r="Y124" s="36"/>
      <c r="Z124" s="36"/>
      <c r="AA124" s="36"/>
      <c r="AB124" s="36"/>
      <c r="AC124" s="36"/>
      <c r="AD124" s="36"/>
      <c r="AE124" s="37"/>
      <c r="AF124" s="32">
        <v>0</v>
      </c>
      <c r="AG124" s="32"/>
      <c r="AH124" s="32"/>
      <c r="AI124" s="32"/>
      <c r="AJ124" s="32"/>
      <c r="AK124" s="32">
        <v>0</v>
      </c>
      <c r="AL124" s="32"/>
      <c r="AM124" s="32"/>
      <c r="AN124" s="32"/>
      <c r="AO124" s="32"/>
      <c r="AP124" s="32">
        <v>0</v>
      </c>
      <c r="AQ124" s="32"/>
      <c r="AR124" s="32"/>
      <c r="AS124" s="32"/>
      <c r="AT124" s="32"/>
      <c r="AU124" s="32">
        <v>0</v>
      </c>
      <c r="AV124" s="32"/>
      <c r="AW124" s="32"/>
      <c r="AX124" s="32"/>
      <c r="AY124" s="32"/>
      <c r="AZ124" s="32">
        <v>0</v>
      </c>
      <c r="BA124" s="32"/>
      <c r="BB124" s="32"/>
      <c r="BC124" s="32"/>
      <c r="BD124" s="32"/>
      <c r="BE124" s="32">
        <v>0</v>
      </c>
      <c r="BF124" s="32"/>
      <c r="BG124" s="32"/>
      <c r="BH124" s="32"/>
      <c r="BI124" s="32"/>
    </row>
    <row r="125" spans="1:79" s="6" customFormat="1" ht="14.25" x14ac:dyDescent="0.2">
      <c r="A125" s="42">
        <v>0</v>
      </c>
      <c r="B125" s="43"/>
      <c r="C125" s="43"/>
      <c r="D125" s="44" t="s">
        <v>188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/>
      <c r="Q125" s="45"/>
      <c r="R125" s="45"/>
      <c r="S125" s="45"/>
      <c r="T125" s="45"/>
      <c r="U125" s="45"/>
      <c r="V125" s="44"/>
      <c r="W125" s="29"/>
      <c r="X125" s="29"/>
      <c r="Y125" s="29"/>
      <c r="Z125" s="29"/>
      <c r="AA125" s="29"/>
      <c r="AB125" s="29"/>
      <c r="AC125" s="29"/>
      <c r="AD125" s="29"/>
      <c r="AE125" s="30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</row>
    <row r="126" spans="1:79" s="25" customFormat="1" ht="28.5" customHeight="1" x14ac:dyDescent="0.2">
      <c r="A126" s="33">
        <v>0</v>
      </c>
      <c r="B126" s="34"/>
      <c r="C126" s="34"/>
      <c r="D126" s="40" t="s">
        <v>189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1" t="s">
        <v>179</v>
      </c>
      <c r="R126" s="41"/>
      <c r="S126" s="41"/>
      <c r="T126" s="41"/>
      <c r="U126" s="41"/>
      <c r="V126" s="40" t="s">
        <v>190</v>
      </c>
      <c r="W126" s="36"/>
      <c r="X126" s="36"/>
      <c r="Y126" s="36"/>
      <c r="Z126" s="36"/>
      <c r="AA126" s="36"/>
      <c r="AB126" s="36"/>
      <c r="AC126" s="36"/>
      <c r="AD126" s="36"/>
      <c r="AE126" s="37"/>
      <c r="AF126" s="32">
        <v>600000</v>
      </c>
      <c r="AG126" s="32"/>
      <c r="AH126" s="32"/>
      <c r="AI126" s="32"/>
      <c r="AJ126" s="32"/>
      <c r="AK126" s="32">
        <v>0</v>
      </c>
      <c r="AL126" s="32"/>
      <c r="AM126" s="32"/>
      <c r="AN126" s="32"/>
      <c r="AO126" s="32"/>
      <c r="AP126" s="32">
        <v>600000</v>
      </c>
      <c r="AQ126" s="32"/>
      <c r="AR126" s="32"/>
      <c r="AS126" s="32"/>
      <c r="AT126" s="32"/>
      <c r="AU126" s="32">
        <v>600000</v>
      </c>
      <c r="AV126" s="32"/>
      <c r="AW126" s="32"/>
      <c r="AX126" s="32"/>
      <c r="AY126" s="32"/>
      <c r="AZ126" s="32">
        <v>0</v>
      </c>
      <c r="BA126" s="32"/>
      <c r="BB126" s="32"/>
      <c r="BC126" s="32"/>
      <c r="BD126" s="32"/>
      <c r="BE126" s="32">
        <v>600000</v>
      </c>
      <c r="BF126" s="32"/>
      <c r="BG126" s="32"/>
      <c r="BH126" s="32"/>
      <c r="BI126" s="32"/>
    </row>
    <row r="127" spans="1:79" s="6" customFormat="1" ht="14.25" x14ac:dyDescent="0.2">
      <c r="A127" s="42">
        <v>0</v>
      </c>
      <c r="B127" s="43"/>
      <c r="C127" s="43"/>
      <c r="D127" s="44" t="s">
        <v>191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30"/>
      <c r="Q127" s="45"/>
      <c r="R127" s="45"/>
      <c r="S127" s="45"/>
      <c r="T127" s="45"/>
      <c r="U127" s="45"/>
      <c r="V127" s="44"/>
      <c r="W127" s="29"/>
      <c r="X127" s="29"/>
      <c r="Y127" s="29"/>
      <c r="Z127" s="29"/>
      <c r="AA127" s="29"/>
      <c r="AB127" s="29"/>
      <c r="AC127" s="29"/>
      <c r="AD127" s="29"/>
      <c r="AE127" s="30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</row>
    <row r="128" spans="1:79" s="25" customFormat="1" ht="57" customHeight="1" x14ac:dyDescent="0.2">
      <c r="A128" s="33">
        <v>0</v>
      </c>
      <c r="B128" s="34"/>
      <c r="C128" s="34"/>
      <c r="D128" s="40" t="s">
        <v>192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1" t="s">
        <v>193</v>
      </c>
      <c r="R128" s="41"/>
      <c r="S128" s="41"/>
      <c r="T128" s="41"/>
      <c r="U128" s="41"/>
      <c r="V128" s="40" t="s">
        <v>190</v>
      </c>
      <c r="W128" s="36"/>
      <c r="X128" s="36"/>
      <c r="Y128" s="36"/>
      <c r="Z128" s="36"/>
      <c r="AA128" s="36"/>
      <c r="AB128" s="36"/>
      <c r="AC128" s="36"/>
      <c r="AD128" s="36"/>
      <c r="AE128" s="37"/>
      <c r="AF128" s="32">
        <v>100</v>
      </c>
      <c r="AG128" s="32"/>
      <c r="AH128" s="32"/>
      <c r="AI128" s="32"/>
      <c r="AJ128" s="32"/>
      <c r="AK128" s="32">
        <v>0</v>
      </c>
      <c r="AL128" s="32"/>
      <c r="AM128" s="32"/>
      <c r="AN128" s="32"/>
      <c r="AO128" s="32"/>
      <c r="AP128" s="32">
        <v>100</v>
      </c>
      <c r="AQ128" s="32"/>
      <c r="AR128" s="32"/>
      <c r="AS128" s="32"/>
      <c r="AT128" s="32"/>
      <c r="AU128" s="32">
        <v>100</v>
      </c>
      <c r="AV128" s="32"/>
      <c r="AW128" s="32"/>
      <c r="AX128" s="32"/>
      <c r="AY128" s="32"/>
      <c r="AZ128" s="32">
        <v>0</v>
      </c>
      <c r="BA128" s="32"/>
      <c r="BB128" s="32"/>
      <c r="BC128" s="32"/>
      <c r="BD128" s="32"/>
      <c r="BE128" s="32">
        <v>100</v>
      </c>
      <c r="BF128" s="32"/>
      <c r="BG128" s="32"/>
      <c r="BH128" s="32"/>
      <c r="BI128" s="32"/>
    </row>
    <row r="130" spans="1:79" ht="14.25" customHeight="1" x14ac:dyDescent="0.2">
      <c r="A130" s="61" t="s">
        <v>124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</row>
    <row r="131" spans="1:79" ht="15" customHeight="1" x14ac:dyDescent="0.2">
      <c r="A131" s="77" t="s">
        <v>211</v>
      </c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</row>
    <row r="132" spans="1:79" ht="12.95" customHeight="1" x14ac:dyDescent="0.2">
      <c r="A132" s="79" t="s">
        <v>19</v>
      </c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1"/>
      <c r="U132" s="41" t="s">
        <v>212</v>
      </c>
      <c r="V132" s="41"/>
      <c r="W132" s="41"/>
      <c r="X132" s="41"/>
      <c r="Y132" s="41"/>
      <c r="Z132" s="41"/>
      <c r="AA132" s="41"/>
      <c r="AB132" s="41"/>
      <c r="AC132" s="41"/>
      <c r="AD132" s="41"/>
      <c r="AE132" s="41" t="s">
        <v>215</v>
      </c>
      <c r="AF132" s="41"/>
      <c r="AG132" s="41"/>
      <c r="AH132" s="41"/>
      <c r="AI132" s="41"/>
      <c r="AJ132" s="41"/>
      <c r="AK132" s="41"/>
      <c r="AL132" s="41"/>
      <c r="AM132" s="41"/>
      <c r="AN132" s="41"/>
      <c r="AO132" s="41" t="s">
        <v>222</v>
      </c>
      <c r="AP132" s="41"/>
      <c r="AQ132" s="41"/>
      <c r="AR132" s="41"/>
      <c r="AS132" s="41"/>
      <c r="AT132" s="41"/>
      <c r="AU132" s="41"/>
      <c r="AV132" s="41"/>
      <c r="AW132" s="41"/>
      <c r="AX132" s="41"/>
      <c r="AY132" s="41" t="s">
        <v>233</v>
      </c>
      <c r="AZ132" s="41"/>
      <c r="BA132" s="41"/>
      <c r="BB132" s="41"/>
      <c r="BC132" s="41"/>
      <c r="BD132" s="41"/>
      <c r="BE132" s="41"/>
      <c r="BF132" s="41"/>
      <c r="BG132" s="41"/>
      <c r="BH132" s="41"/>
      <c r="BI132" s="41" t="s">
        <v>238</v>
      </c>
      <c r="BJ132" s="41"/>
      <c r="BK132" s="41"/>
      <c r="BL132" s="41"/>
      <c r="BM132" s="41"/>
      <c r="BN132" s="41"/>
      <c r="BO132" s="41"/>
      <c r="BP132" s="41"/>
      <c r="BQ132" s="41"/>
      <c r="BR132" s="41"/>
    </row>
    <row r="133" spans="1:79" ht="30" customHeight="1" x14ac:dyDescent="0.2">
      <c r="A133" s="82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4"/>
      <c r="U133" s="41" t="s">
        <v>4</v>
      </c>
      <c r="V133" s="41"/>
      <c r="W133" s="41"/>
      <c r="X133" s="41"/>
      <c r="Y133" s="41"/>
      <c r="Z133" s="41" t="s">
        <v>3</v>
      </c>
      <c r="AA133" s="41"/>
      <c r="AB133" s="41"/>
      <c r="AC133" s="41"/>
      <c r="AD133" s="41"/>
      <c r="AE133" s="41" t="s">
        <v>4</v>
      </c>
      <c r="AF133" s="41"/>
      <c r="AG133" s="41"/>
      <c r="AH133" s="41"/>
      <c r="AI133" s="41"/>
      <c r="AJ133" s="41" t="s">
        <v>3</v>
      </c>
      <c r="AK133" s="41"/>
      <c r="AL133" s="41"/>
      <c r="AM133" s="41"/>
      <c r="AN133" s="41"/>
      <c r="AO133" s="41" t="s">
        <v>4</v>
      </c>
      <c r="AP133" s="41"/>
      <c r="AQ133" s="41"/>
      <c r="AR133" s="41"/>
      <c r="AS133" s="41"/>
      <c r="AT133" s="41" t="s">
        <v>3</v>
      </c>
      <c r="AU133" s="41"/>
      <c r="AV133" s="41"/>
      <c r="AW133" s="41"/>
      <c r="AX133" s="41"/>
      <c r="AY133" s="41" t="s">
        <v>4</v>
      </c>
      <c r="AZ133" s="41"/>
      <c r="BA133" s="41"/>
      <c r="BB133" s="41"/>
      <c r="BC133" s="41"/>
      <c r="BD133" s="41" t="s">
        <v>3</v>
      </c>
      <c r="BE133" s="41"/>
      <c r="BF133" s="41"/>
      <c r="BG133" s="41"/>
      <c r="BH133" s="41"/>
      <c r="BI133" s="41" t="s">
        <v>4</v>
      </c>
      <c r="BJ133" s="41"/>
      <c r="BK133" s="41"/>
      <c r="BL133" s="41"/>
      <c r="BM133" s="41"/>
      <c r="BN133" s="41" t="s">
        <v>3</v>
      </c>
      <c r="BO133" s="41"/>
      <c r="BP133" s="41"/>
      <c r="BQ133" s="41"/>
      <c r="BR133" s="41"/>
    </row>
    <row r="134" spans="1:79" ht="15" customHeight="1" x14ac:dyDescent="0.2">
      <c r="A134" s="74">
        <v>1</v>
      </c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6"/>
      <c r="U134" s="41">
        <v>2</v>
      </c>
      <c r="V134" s="41"/>
      <c r="W134" s="41"/>
      <c r="X134" s="41"/>
      <c r="Y134" s="41"/>
      <c r="Z134" s="41">
        <v>3</v>
      </c>
      <c r="AA134" s="41"/>
      <c r="AB134" s="41"/>
      <c r="AC134" s="41"/>
      <c r="AD134" s="41"/>
      <c r="AE134" s="41">
        <v>4</v>
      </c>
      <c r="AF134" s="41"/>
      <c r="AG134" s="41"/>
      <c r="AH134" s="41"/>
      <c r="AI134" s="41"/>
      <c r="AJ134" s="41">
        <v>5</v>
      </c>
      <c r="AK134" s="41"/>
      <c r="AL134" s="41"/>
      <c r="AM134" s="41"/>
      <c r="AN134" s="41"/>
      <c r="AO134" s="41">
        <v>6</v>
      </c>
      <c r="AP134" s="41"/>
      <c r="AQ134" s="41"/>
      <c r="AR134" s="41"/>
      <c r="AS134" s="41"/>
      <c r="AT134" s="41">
        <v>7</v>
      </c>
      <c r="AU134" s="41"/>
      <c r="AV134" s="41"/>
      <c r="AW134" s="41"/>
      <c r="AX134" s="41"/>
      <c r="AY134" s="41">
        <v>8</v>
      </c>
      <c r="AZ134" s="41"/>
      <c r="BA134" s="41"/>
      <c r="BB134" s="41"/>
      <c r="BC134" s="41"/>
      <c r="BD134" s="41">
        <v>9</v>
      </c>
      <c r="BE134" s="41"/>
      <c r="BF134" s="41"/>
      <c r="BG134" s="41"/>
      <c r="BH134" s="41"/>
      <c r="BI134" s="41">
        <v>10</v>
      </c>
      <c r="BJ134" s="41"/>
      <c r="BK134" s="41"/>
      <c r="BL134" s="41"/>
      <c r="BM134" s="41"/>
      <c r="BN134" s="41">
        <v>11</v>
      </c>
      <c r="BO134" s="41"/>
      <c r="BP134" s="41"/>
      <c r="BQ134" s="41"/>
      <c r="BR134" s="41"/>
    </row>
    <row r="135" spans="1:79" s="1" customFormat="1" ht="15.75" hidden="1" customHeight="1" x14ac:dyDescent="0.2">
      <c r="A135" s="90" t="s">
        <v>57</v>
      </c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2"/>
      <c r="U135" s="65" t="s">
        <v>65</v>
      </c>
      <c r="V135" s="65"/>
      <c r="W135" s="65"/>
      <c r="X135" s="65"/>
      <c r="Y135" s="65"/>
      <c r="Z135" s="63" t="s">
        <v>66</v>
      </c>
      <c r="AA135" s="63"/>
      <c r="AB135" s="63"/>
      <c r="AC135" s="63"/>
      <c r="AD135" s="63"/>
      <c r="AE135" s="65" t="s">
        <v>67</v>
      </c>
      <c r="AF135" s="65"/>
      <c r="AG135" s="65"/>
      <c r="AH135" s="65"/>
      <c r="AI135" s="65"/>
      <c r="AJ135" s="63" t="s">
        <v>68</v>
      </c>
      <c r="AK135" s="63"/>
      <c r="AL135" s="63"/>
      <c r="AM135" s="63"/>
      <c r="AN135" s="63"/>
      <c r="AO135" s="65" t="s">
        <v>58</v>
      </c>
      <c r="AP135" s="65"/>
      <c r="AQ135" s="65"/>
      <c r="AR135" s="65"/>
      <c r="AS135" s="65"/>
      <c r="AT135" s="63" t="s">
        <v>59</v>
      </c>
      <c r="AU135" s="63"/>
      <c r="AV135" s="63"/>
      <c r="AW135" s="63"/>
      <c r="AX135" s="63"/>
      <c r="AY135" s="65" t="s">
        <v>60</v>
      </c>
      <c r="AZ135" s="65"/>
      <c r="BA135" s="65"/>
      <c r="BB135" s="65"/>
      <c r="BC135" s="65"/>
      <c r="BD135" s="63" t="s">
        <v>61</v>
      </c>
      <c r="BE135" s="63"/>
      <c r="BF135" s="63"/>
      <c r="BG135" s="63"/>
      <c r="BH135" s="63"/>
      <c r="BI135" s="65" t="s">
        <v>62</v>
      </c>
      <c r="BJ135" s="65"/>
      <c r="BK135" s="65"/>
      <c r="BL135" s="65"/>
      <c r="BM135" s="65"/>
      <c r="BN135" s="63" t="s">
        <v>63</v>
      </c>
      <c r="BO135" s="63"/>
      <c r="BP135" s="63"/>
      <c r="BQ135" s="63"/>
      <c r="BR135" s="63"/>
      <c r="CA135" t="s">
        <v>41</v>
      </c>
    </row>
    <row r="136" spans="1:79" s="6" customFormat="1" ht="12.75" customHeight="1" x14ac:dyDescent="0.2">
      <c r="A136" s="42" t="s">
        <v>147</v>
      </c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50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CA136" s="6" t="s">
        <v>42</v>
      </c>
    </row>
    <row r="137" spans="1:79" s="25" customFormat="1" ht="38.25" customHeight="1" x14ac:dyDescent="0.2">
      <c r="A137" s="35" t="s">
        <v>194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7"/>
      <c r="U137" s="38" t="s">
        <v>173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 t="s">
        <v>173</v>
      </c>
      <c r="AF137" s="38"/>
      <c r="AG137" s="38"/>
      <c r="AH137" s="38"/>
      <c r="AI137" s="38"/>
      <c r="AJ137" s="38"/>
      <c r="AK137" s="38"/>
      <c r="AL137" s="38"/>
      <c r="AM137" s="38"/>
      <c r="AN137" s="38"/>
      <c r="AO137" s="38" t="s">
        <v>173</v>
      </c>
      <c r="AP137" s="38"/>
      <c r="AQ137" s="38"/>
      <c r="AR137" s="38"/>
      <c r="AS137" s="38"/>
      <c r="AT137" s="38"/>
      <c r="AU137" s="38"/>
      <c r="AV137" s="38"/>
      <c r="AW137" s="38"/>
      <c r="AX137" s="38"/>
      <c r="AY137" s="38" t="s">
        <v>173</v>
      </c>
      <c r="AZ137" s="38"/>
      <c r="BA137" s="38"/>
      <c r="BB137" s="38"/>
      <c r="BC137" s="38"/>
      <c r="BD137" s="38"/>
      <c r="BE137" s="38"/>
      <c r="BF137" s="38"/>
      <c r="BG137" s="38"/>
      <c r="BH137" s="38"/>
      <c r="BI137" s="38" t="s">
        <v>173</v>
      </c>
      <c r="BJ137" s="38"/>
      <c r="BK137" s="38"/>
      <c r="BL137" s="38"/>
      <c r="BM137" s="38"/>
      <c r="BN137" s="38"/>
      <c r="BO137" s="38"/>
      <c r="BP137" s="38"/>
      <c r="BQ137" s="38"/>
      <c r="BR137" s="38"/>
    </row>
    <row r="140" spans="1:79" ht="14.25" customHeight="1" x14ac:dyDescent="0.2">
      <c r="A140" s="61" t="s">
        <v>125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</row>
    <row r="141" spans="1:79" ht="15" customHeight="1" x14ac:dyDescent="0.2">
      <c r="A141" s="79" t="s">
        <v>6</v>
      </c>
      <c r="B141" s="80"/>
      <c r="C141" s="80"/>
      <c r="D141" s="79" t="s">
        <v>10</v>
      </c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1"/>
      <c r="W141" s="41" t="s">
        <v>212</v>
      </c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 t="s">
        <v>216</v>
      </c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 t="s">
        <v>227</v>
      </c>
      <c r="AV141" s="41"/>
      <c r="AW141" s="41"/>
      <c r="AX141" s="41"/>
      <c r="AY141" s="41"/>
      <c r="AZ141" s="41"/>
      <c r="BA141" s="41" t="s">
        <v>234</v>
      </c>
      <c r="BB141" s="41"/>
      <c r="BC141" s="41"/>
      <c r="BD141" s="41"/>
      <c r="BE141" s="41"/>
      <c r="BF141" s="41"/>
      <c r="BG141" s="41" t="s">
        <v>243</v>
      </c>
      <c r="BH141" s="41"/>
      <c r="BI141" s="41"/>
      <c r="BJ141" s="41"/>
      <c r="BK141" s="41"/>
      <c r="BL141" s="41"/>
    </row>
    <row r="142" spans="1:79" ht="15" customHeight="1" x14ac:dyDescent="0.2">
      <c r="A142" s="93"/>
      <c r="B142" s="94"/>
      <c r="C142" s="94"/>
      <c r="D142" s="9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5"/>
      <c r="W142" s="41" t="s">
        <v>4</v>
      </c>
      <c r="X142" s="41"/>
      <c r="Y142" s="41"/>
      <c r="Z142" s="41"/>
      <c r="AA142" s="41"/>
      <c r="AB142" s="41"/>
      <c r="AC142" s="41" t="s">
        <v>3</v>
      </c>
      <c r="AD142" s="41"/>
      <c r="AE142" s="41"/>
      <c r="AF142" s="41"/>
      <c r="AG142" s="41"/>
      <c r="AH142" s="41"/>
      <c r="AI142" s="41" t="s">
        <v>4</v>
      </c>
      <c r="AJ142" s="41"/>
      <c r="AK142" s="41"/>
      <c r="AL142" s="41"/>
      <c r="AM142" s="41"/>
      <c r="AN142" s="41"/>
      <c r="AO142" s="41" t="s">
        <v>3</v>
      </c>
      <c r="AP142" s="41"/>
      <c r="AQ142" s="41"/>
      <c r="AR142" s="41"/>
      <c r="AS142" s="41"/>
      <c r="AT142" s="41"/>
      <c r="AU142" s="67" t="s">
        <v>4</v>
      </c>
      <c r="AV142" s="67"/>
      <c r="AW142" s="67"/>
      <c r="AX142" s="67" t="s">
        <v>3</v>
      </c>
      <c r="AY142" s="67"/>
      <c r="AZ142" s="67"/>
      <c r="BA142" s="67" t="s">
        <v>4</v>
      </c>
      <c r="BB142" s="67"/>
      <c r="BC142" s="67"/>
      <c r="BD142" s="67" t="s">
        <v>3</v>
      </c>
      <c r="BE142" s="67"/>
      <c r="BF142" s="67"/>
      <c r="BG142" s="67" t="s">
        <v>4</v>
      </c>
      <c r="BH142" s="67"/>
      <c r="BI142" s="67"/>
      <c r="BJ142" s="67" t="s">
        <v>3</v>
      </c>
      <c r="BK142" s="67"/>
      <c r="BL142" s="67"/>
    </row>
    <row r="143" spans="1:79" ht="57" customHeight="1" x14ac:dyDescent="0.2">
      <c r="A143" s="82"/>
      <c r="B143" s="83"/>
      <c r="C143" s="83"/>
      <c r="D143" s="82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4"/>
      <c r="W143" s="41" t="s">
        <v>12</v>
      </c>
      <c r="X143" s="41"/>
      <c r="Y143" s="41"/>
      <c r="Z143" s="41" t="s">
        <v>11</v>
      </c>
      <c r="AA143" s="41"/>
      <c r="AB143" s="41"/>
      <c r="AC143" s="41" t="s">
        <v>12</v>
      </c>
      <c r="AD143" s="41"/>
      <c r="AE143" s="41"/>
      <c r="AF143" s="41" t="s">
        <v>11</v>
      </c>
      <c r="AG143" s="41"/>
      <c r="AH143" s="41"/>
      <c r="AI143" s="41" t="s">
        <v>12</v>
      </c>
      <c r="AJ143" s="41"/>
      <c r="AK143" s="41"/>
      <c r="AL143" s="41" t="s">
        <v>11</v>
      </c>
      <c r="AM143" s="41"/>
      <c r="AN143" s="41"/>
      <c r="AO143" s="41" t="s">
        <v>12</v>
      </c>
      <c r="AP143" s="41"/>
      <c r="AQ143" s="41"/>
      <c r="AR143" s="41" t="s">
        <v>11</v>
      </c>
      <c r="AS143" s="41"/>
      <c r="AT143" s="41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</row>
    <row r="144" spans="1:79" ht="15" customHeight="1" x14ac:dyDescent="0.2">
      <c r="A144" s="74">
        <v>1</v>
      </c>
      <c r="B144" s="75"/>
      <c r="C144" s="75"/>
      <c r="D144" s="74">
        <v>2</v>
      </c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6"/>
      <c r="W144" s="41">
        <v>3</v>
      </c>
      <c r="X144" s="41"/>
      <c r="Y144" s="41"/>
      <c r="Z144" s="41">
        <v>4</v>
      </c>
      <c r="AA144" s="41"/>
      <c r="AB144" s="41"/>
      <c r="AC144" s="41">
        <v>5</v>
      </c>
      <c r="AD144" s="41"/>
      <c r="AE144" s="41"/>
      <c r="AF144" s="41">
        <v>6</v>
      </c>
      <c r="AG144" s="41"/>
      <c r="AH144" s="41"/>
      <c r="AI144" s="41">
        <v>7</v>
      </c>
      <c r="AJ144" s="41"/>
      <c r="AK144" s="41"/>
      <c r="AL144" s="41">
        <v>8</v>
      </c>
      <c r="AM144" s="41"/>
      <c r="AN144" s="41"/>
      <c r="AO144" s="41">
        <v>9</v>
      </c>
      <c r="AP144" s="41"/>
      <c r="AQ144" s="41"/>
      <c r="AR144" s="41">
        <v>10</v>
      </c>
      <c r="AS144" s="41"/>
      <c r="AT144" s="41"/>
      <c r="AU144" s="41">
        <v>11</v>
      </c>
      <c r="AV144" s="41"/>
      <c r="AW144" s="41"/>
      <c r="AX144" s="41">
        <v>12</v>
      </c>
      <c r="AY144" s="41"/>
      <c r="AZ144" s="41"/>
      <c r="BA144" s="41">
        <v>13</v>
      </c>
      <c r="BB144" s="41"/>
      <c r="BC144" s="41"/>
      <c r="BD144" s="41">
        <v>14</v>
      </c>
      <c r="BE144" s="41"/>
      <c r="BF144" s="41"/>
      <c r="BG144" s="41">
        <v>15</v>
      </c>
      <c r="BH144" s="41"/>
      <c r="BI144" s="41"/>
      <c r="BJ144" s="41">
        <v>16</v>
      </c>
      <c r="BK144" s="41"/>
      <c r="BL144" s="41"/>
    </row>
    <row r="145" spans="1:79" s="1" customFormat="1" ht="12.75" hidden="1" customHeight="1" x14ac:dyDescent="0.2">
      <c r="A145" s="90" t="s">
        <v>69</v>
      </c>
      <c r="B145" s="91"/>
      <c r="C145" s="91"/>
      <c r="D145" s="90" t="s">
        <v>57</v>
      </c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2"/>
      <c r="W145" s="65" t="s">
        <v>72</v>
      </c>
      <c r="X145" s="65"/>
      <c r="Y145" s="65"/>
      <c r="Z145" s="65" t="s">
        <v>73</v>
      </c>
      <c r="AA145" s="65"/>
      <c r="AB145" s="65"/>
      <c r="AC145" s="63" t="s">
        <v>74</v>
      </c>
      <c r="AD145" s="63"/>
      <c r="AE145" s="63"/>
      <c r="AF145" s="63" t="s">
        <v>75</v>
      </c>
      <c r="AG145" s="63"/>
      <c r="AH145" s="63"/>
      <c r="AI145" s="65" t="s">
        <v>76</v>
      </c>
      <c r="AJ145" s="65"/>
      <c r="AK145" s="65"/>
      <c r="AL145" s="65" t="s">
        <v>77</v>
      </c>
      <c r="AM145" s="65"/>
      <c r="AN145" s="65"/>
      <c r="AO145" s="63" t="s">
        <v>104</v>
      </c>
      <c r="AP145" s="63"/>
      <c r="AQ145" s="63"/>
      <c r="AR145" s="63" t="s">
        <v>78</v>
      </c>
      <c r="AS145" s="63"/>
      <c r="AT145" s="63"/>
      <c r="AU145" s="65" t="s">
        <v>105</v>
      </c>
      <c r="AV145" s="65"/>
      <c r="AW145" s="65"/>
      <c r="AX145" s="63" t="s">
        <v>106</v>
      </c>
      <c r="AY145" s="63"/>
      <c r="AZ145" s="63"/>
      <c r="BA145" s="65" t="s">
        <v>107</v>
      </c>
      <c r="BB145" s="65"/>
      <c r="BC145" s="65"/>
      <c r="BD145" s="63" t="s">
        <v>108</v>
      </c>
      <c r="BE145" s="63"/>
      <c r="BF145" s="63"/>
      <c r="BG145" s="65" t="s">
        <v>109</v>
      </c>
      <c r="BH145" s="65"/>
      <c r="BI145" s="65"/>
      <c r="BJ145" s="63" t="s">
        <v>110</v>
      </c>
      <c r="BK145" s="63"/>
      <c r="BL145" s="63"/>
      <c r="CA145" s="1" t="s">
        <v>103</v>
      </c>
    </row>
    <row r="146" spans="1:79" s="6" customFormat="1" ht="12.75" customHeight="1" x14ac:dyDescent="0.2">
      <c r="A146" s="42">
        <v>1</v>
      </c>
      <c r="B146" s="43"/>
      <c r="C146" s="43"/>
      <c r="D146" s="28" t="s">
        <v>195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0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CA146" s="6" t="s">
        <v>43</v>
      </c>
    </row>
    <row r="147" spans="1:79" s="25" customFormat="1" ht="25.5" customHeight="1" x14ac:dyDescent="0.2">
      <c r="A147" s="33">
        <v>2</v>
      </c>
      <c r="B147" s="34"/>
      <c r="C147" s="34"/>
      <c r="D147" s="35" t="s">
        <v>196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7"/>
      <c r="W147" s="32" t="s">
        <v>173</v>
      </c>
      <c r="X147" s="32"/>
      <c r="Y147" s="32"/>
      <c r="Z147" s="32" t="s">
        <v>173</v>
      </c>
      <c r="AA147" s="32"/>
      <c r="AB147" s="32"/>
      <c r="AC147" s="32"/>
      <c r="AD147" s="32"/>
      <c r="AE147" s="32"/>
      <c r="AF147" s="32"/>
      <c r="AG147" s="32"/>
      <c r="AH147" s="32"/>
      <c r="AI147" s="32" t="s">
        <v>173</v>
      </c>
      <c r="AJ147" s="32"/>
      <c r="AK147" s="32"/>
      <c r="AL147" s="32" t="s">
        <v>173</v>
      </c>
      <c r="AM147" s="32"/>
      <c r="AN147" s="32"/>
      <c r="AO147" s="32"/>
      <c r="AP147" s="32"/>
      <c r="AQ147" s="32"/>
      <c r="AR147" s="32"/>
      <c r="AS147" s="32"/>
      <c r="AT147" s="32"/>
      <c r="AU147" s="32" t="s">
        <v>173</v>
      </c>
      <c r="AV147" s="32"/>
      <c r="AW147" s="32"/>
      <c r="AX147" s="32"/>
      <c r="AY147" s="32"/>
      <c r="AZ147" s="32"/>
      <c r="BA147" s="32" t="s">
        <v>173</v>
      </c>
      <c r="BB147" s="32"/>
      <c r="BC147" s="32"/>
      <c r="BD147" s="32"/>
      <c r="BE147" s="32"/>
      <c r="BF147" s="32"/>
      <c r="BG147" s="32" t="s">
        <v>173</v>
      </c>
      <c r="BH147" s="32"/>
      <c r="BI147" s="32"/>
      <c r="BJ147" s="32"/>
      <c r="BK147" s="32"/>
      <c r="BL147" s="32"/>
    </row>
    <row r="150" spans="1:79" ht="14.25" customHeight="1" x14ac:dyDescent="0.2">
      <c r="A150" s="61" t="s">
        <v>153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</row>
    <row r="151" spans="1:79" ht="14.25" customHeight="1" x14ac:dyDescent="0.2">
      <c r="A151" s="61" t="s">
        <v>228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1"/>
    </row>
    <row r="152" spans="1:79" ht="15" customHeight="1" x14ac:dyDescent="0.2">
      <c r="A152" s="66" t="s">
        <v>211</v>
      </c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  <c r="BO152" s="66"/>
      <c r="BP152" s="66"/>
      <c r="BQ152" s="66"/>
      <c r="BR152" s="66"/>
      <c r="BS152" s="66"/>
    </row>
    <row r="153" spans="1:79" ht="15" customHeight="1" x14ac:dyDescent="0.2">
      <c r="A153" s="41" t="s">
        <v>6</v>
      </c>
      <c r="B153" s="41"/>
      <c r="C153" s="41"/>
      <c r="D153" s="41"/>
      <c r="E153" s="41"/>
      <c r="F153" s="41"/>
      <c r="G153" s="41" t="s">
        <v>126</v>
      </c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 t="s">
        <v>13</v>
      </c>
      <c r="U153" s="41"/>
      <c r="V153" s="41"/>
      <c r="W153" s="41"/>
      <c r="X153" s="41"/>
      <c r="Y153" s="41"/>
      <c r="Z153" s="41"/>
      <c r="AA153" s="74" t="s">
        <v>212</v>
      </c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9"/>
      <c r="AP153" s="74" t="s">
        <v>215</v>
      </c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6"/>
      <c r="BE153" s="74" t="s">
        <v>222</v>
      </c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5"/>
      <c r="BS153" s="76"/>
    </row>
    <row r="154" spans="1:79" ht="32.1" customHeight="1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 t="s">
        <v>4</v>
      </c>
      <c r="AB154" s="41"/>
      <c r="AC154" s="41"/>
      <c r="AD154" s="41"/>
      <c r="AE154" s="41"/>
      <c r="AF154" s="41" t="s">
        <v>3</v>
      </c>
      <c r="AG154" s="41"/>
      <c r="AH154" s="41"/>
      <c r="AI154" s="41"/>
      <c r="AJ154" s="41"/>
      <c r="AK154" s="41" t="s">
        <v>89</v>
      </c>
      <c r="AL154" s="41"/>
      <c r="AM154" s="41"/>
      <c r="AN154" s="41"/>
      <c r="AO154" s="41"/>
      <c r="AP154" s="41" t="s">
        <v>4</v>
      </c>
      <c r="AQ154" s="41"/>
      <c r="AR154" s="41"/>
      <c r="AS154" s="41"/>
      <c r="AT154" s="41"/>
      <c r="AU154" s="41" t="s">
        <v>3</v>
      </c>
      <c r="AV154" s="41"/>
      <c r="AW154" s="41"/>
      <c r="AX154" s="41"/>
      <c r="AY154" s="41"/>
      <c r="AZ154" s="41" t="s">
        <v>96</v>
      </c>
      <c r="BA154" s="41"/>
      <c r="BB154" s="41"/>
      <c r="BC154" s="41"/>
      <c r="BD154" s="41"/>
      <c r="BE154" s="41" t="s">
        <v>4</v>
      </c>
      <c r="BF154" s="41"/>
      <c r="BG154" s="41"/>
      <c r="BH154" s="41"/>
      <c r="BI154" s="41"/>
      <c r="BJ154" s="41" t="s">
        <v>3</v>
      </c>
      <c r="BK154" s="41"/>
      <c r="BL154" s="41"/>
      <c r="BM154" s="41"/>
      <c r="BN154" s="41"/>
      <c r="BO154" s="41" t="s">
        <v>127</v>
      </c>
      <c r="BP154" s="41"/>
      <c r="BQ154" s="41"/>
      <c r="BR154" s="41"/>
      <c r="BS154" s="41"/>
    </row>
    <row r="155" spans="1:79" ht="15" customHeight="1" x14ac:dyDescent="0.2">
      <c r="A155" s="41">
        <v>1</v>
      </c>
      <c r="B155" s="41"/>
      <c r="C155" s="41"/>
      <c r="D155" s="41"/>
      <c r="E155" s="41"/>
      <c r="F155" s="41"/>
      <c r="G155" s="41">
        <v>2</v>
      </c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>
        <v>3</v>
      </c>
      <c r="U155" s="41"/>
      <c r="V155" s="41"/>
      <c r="W155" s="41"/>
      <c r="X155" s="41"/>
      <c r="Y155" s="41"/>
      <c r="Z155" s="41"/>
      <c r="AA155" s="41">
        <v>4</v>
      </c>
      <c r="AB155" s="41"/>
      <c r="AC155" s="41"/>
      <c r="AD155" s="41"/>
      <c r="AE155" s="41"/>
      <c r="AF155" s="41">
        <v>5</v>
      </c>
      <c r="AG155" s="41"/>
      <c r="AH155" s="41"/>
      <c r="AI155" s="41"/>
      <c r="AJ155" s="41"/>
      <c r="AK155" s="41">
        <v>6</v>
      </c>
      <c r="AL155" s="41"/>
      <c r="AM155" s="41"/>
      <c r="AN155" s="41"/>
      <c r="AO155" s="41"/>
      <c r="AP155" s="41">
        <v>7</v>
      </c>
      <c r="AQ155" s="41"/>
      <c r="AR155" s="41"/>
      <c r="AS155" s="41"/>
      <c r="AT155" s="41"/>
      <c r="AU155" s="41">
        <v>8</v>
      </c>
      <c r="AV155" s="41"/>
      <c r="AW155" s="41"/>
      <c r="AX155" s="41"/>
      <c r="AY155" s="41"/>
      <c r="AZ155" s="41">
        <v>9</v>
      </c>
      <c r="BA155" s="41"/>
      <c r="BB155" s="41"/>
      <c r="BC155" s="41"/>
      <c r="BD155" s="41"/>
      <c r="BE155" s="41">
        <v>10</v>
      </c>
      <c r="BF155" s="41"/>
      <c r="BG155" s="41"/>
      <c r="BH155" s="41"/>
      <c r="BI155" s="41"/>
      <c r="BJ155" s="41">
        <v>11</v>
      </c>
      <c r="BK155" s="41"/>
      <c r="BL155" s="41"/>
      <c r="BM155" s="41"/>
      <c r="BN155" s="41"/>
      <c r="BO155" s="41">
        <v>12</v>
      </c>
      <c r="BP155" s="41"/>
      <c r="BQ155" s="41"/>
      <c r="BR155" s="41"/>
      <c r="BS155" s="41"/>
    </row>
    <row r="156" spans="1:79" s="1" customFormat="1" ht="15" hidden="1" customHeight="1" x14ac:dyDescent="0.2">
      <c r="A156" s="65" t="s">
        <v>69</v>
      </c>
      <c r="B156" s="65"/>
      <c r="C156" s="65"/>
      <c r="D156" s="65"/>
      <c r="E156" s="65"/>
      <c r="F156" s="65"/>
      <c r="G156" s="64" t="s">
        <v>57</v>
      </c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 t="s">
        <v>79</v>
      </c>
      <c r="U156" s="64"/>
      <c r="V156" s="64"/>
      <c r="W156" s="64"/>
      <c r="X156" s="64"/>
      <c r="Y156" s="64"/>
      <c r="Z156" s="64"/>
      <c r="AA156" s="63" t="s">
        <v>65</v>
      </c>
      <c r="AB156" s="63"/>
      <c r="AC156" s="63"/>
      <c r="AD156" s="63"/>
      <c r="AE156" s="63"/>
      <c r="AF156" s="63" t="s">
        <v>66</v>
      </c>
      <c r="AG156" s="63"/>
      <c r="AH156" s="63"/>
      <c r="AI156" s="63"/>
      <c r="AJ156" s="63"/>
      <c r="AK156" s="85" t="s">
        <v>122</v>
      </c>
      <c r="AL156" s="85"/>
      <c r="AM156" s="85"/>
      <c r="AN156" s="85"/>
      <c r="AO156" s="85"/>
      <c r="AP156" s="63" t="s">
        <v>67</v>
      </c>
      <c r="AQ156" s="63"/>
      <c r="AR156" s="63"/>
      <c r="AS156" s="63"/>
      <c r="AT156" s="63"/>
      <c r="AU156" s="63" t="s">
        <v>68</v>
      </c>
      <c r="AV156" s="63"/>
      <c r="AW156" s="63"/>
      <c r="AX156" s="63"/>
      <c r="AY156" s="63"/>
      <c r="AZ156" s="85" t="s">
        <v>122</v>
      </c>
      <c r="BA156" s="85"/>
      <c r="BB156" s="85"/>
      <c r="BC156" s="85"/>
      <c r="BD156" s="85"/>
      <c r="BE156" s="63" t="s">
        <v>58</v>
      </c>
      <c r="BF156" s="63"/>
      <c r="BG156" s="63"/>
      <c r="BH156" s="63"/>
      <c r="BI156" s="63"/>
      <c r="BJ156" s="63" t="s">
        <v>59</v>
      </c>
      <c r="BK156" s="63"/>
      <c r="BL156" s="63"/>
      <c r="BM156" s="63"/>
      <c r="BN156" s="63"/>
      <c r="BO156" s="85" t="s">
        <v>122</v>
      </c>
      <c r="BP156" s="85"/>
      <c r="BQ156" s="85"/>
      <c r="BR156" s="85"/>
      <c r="BS156" s="85"/>
      <c r="CA156" s="1" t="s">
        <v>44</v>
      </c>
    </row>
    <row r="157" spans="1:79" s="25" customFormat="1" ht="63.75" customHeight="1" x14ac:dyDescent="0.2">
      <c r="A157" s="86">
        <v>1</v>
      </c>
      <c r="B157" s="86"/>
      <c r="C157" s="86"/>
      <c r="D157" s="86"/>
      <c r="E157" s="86"/>
      <c r="F157" s="86"/>
      <c r="G157" s="35" t="s">
        <v>197</v>
      </c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7"/>
      <c r="T157" s="87" t="s">
        <v>198</v>
      </c>
      <c r="U157" s="36"/>
      <c r="V157" s="36"/>
      <c r="W157" s="36"/>
      <c r="X157" s="36"/>
      <c r="Y157" s="36"/>
      <c r="Z157" s="37"/>
      <c r="AA157" s="38">
        <v>300000</v>
      </c>
      <c r="AB157" s="38"/>
      <c r="AC157" s="38"/>
      <c r="AD157" s="38"/>
      <c r="AE157" s="38"/>
      <c r="AF157" s="38">
        <v>0</v>
      </c>
      <c r="AG157" s="38"/>
      <c r="AH157" s="38"/>
      <c r="AI157" s="38"/>
      <c r="AJ157" s="38"/>
      <c r="AK157" s="38">
        <f>IF(ISNUMBER(AA157),AA157,0)+IF(ISNUMBER(AF157),AF157,0)</f>
        <v>300000</v>
      </c>
      <c r="AL157" s="38"/>
      <c r="AM157" s="38"/>
      <c r="AN157" s="38"/>
      <c r="AO157" s="38"/>
      <c r="AP157" s="38">
        <v>880000</v>
      </c>
      <c r="AQ157" s="38"/>
      <c r="AR157" s="38"/>
      <c r="AS157" s="38"/>
      <c r="AT157" s="38"/>
      <c r="AU157" s="38">
        <v>0</v>
      </c>
      <c r="AV157" s="38"/>
      <c r="AW157" s="38"/>
      <c r="AX157" s="38"/>
      <c r="AY157" s="38"/>
      <c r="AZ157" s="38">
        <f>IF(ISNUMBER(AP157),AP157,0)+IF(ISNUMBER(AU157),AU157,0)</f>
        <v>880000</v>
      </c>
      <c r="BA157" s="38"/>
      <c r="BB157" s="38"/>
      <c r="BC157" s="38"/>
      <c r="BD157" s="38"/>
      <c r="BE157" s="38">
        <v>500000</v>
      </c>
      <c r="BF157" s="38"/>
      <c r="BG157" s="38"/>
      <c r="BH157" s="38"/>
      <c r="BI157" s="38"/>
      <c r="BJ157" s="38">
        <v>0</v>
      </c>
      <c r="BK157" s="38"/>
      <c r="BL157" s="38"/>
      <c r="BM157" s="38"/>
      <c r="BN157" s="38"/>
      <c r="BO157" s="38">
        <f>IF(ISNUMBER(BE157),BE157,0)+IF(ISNUMBER(BJ157),BJ157,0)</f>
        <v>500000</v>
      </c>
      <c r="BP157" s="38"/>
      <c r="BQ157" s="38"/>
      <c r="BR157" s="38"/>
      <c r="BS157" s="38"/>
      <c r="CA157" s="25" t="s">
        <v>45</v>
      </c>
    </row>
    <row r="158" spans="1:79" s="6" customFormat="1" ht="12.75" customHeight="1" x14ac:dyDescent="0.2">
      <c r="A158" s="27"/>
      <c r="B158" s="27"/>
      <c r="C158" s="27"/>
      <c r="D158" s="27"/>
      <c r="E158" s="27"/>
      <c r="F158" s="27"/>
      <c r="G158" s="28" t="s">
        <v>147</v>
      </c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30"/>
      <c r="T158" s="31"/>
      <c r="U158" s="29"/>
      <c r="V158" s="29"/>
      <c r="W158" s="29"/>
      <c r="X158" s="29"/>
      <c r="Y158" s="29"/>
      <c r="Z158" s="30"/>
      <c r="AA158" s="26">
        <v>300000</v>
      </c>
      <c r="AB158" s="26"/>
      <c r="AC158" s="26"/>
      <c r="AD158" s="26"/>
      <c r="AE158" s="26"/>
      <c r="AF158" s="26">
        <v>0</v>
      </c>
      <c r="AG158" s="26"/>
      <c r="AH158" s="26"/>
      <c r="AI158" s="26"/>
      <c r="AJ158" s="26"/>
      <c r="AK158" s="26">
        <f>IF(ISNUMBER(AA158),AA158,0)+IF(ISNUMBER(AF158),AF158,0)</f>
        <v>300000</v>
      </c>
      <c r="AL158" s="26"/>
      <c r="AM158" s="26"/>
      <c r="AN158" s="26"/>
      <c r="AO158" s="26"/>
      <c r="AP158" s="26">
        <v>880000</v>
      </c>
      <c r="AQ158" s="26"/>
      <c r="AR158" s="26"/>
      <c r="AS158" s="26"/>
      <c r="AT158" s="26"/>
      <c r="AU158" s="26">
        <v>0</v>
      </c>
      <c r="AV158" s="26"/>
      <c r="AW158" s="26"/>
      <c r="AX158" s="26"/>
      <c r="AY158" s="26"/>
      <c r="AZ158" s="26">
        <f>IF(ISNUMBER(AP158),AP158,0)+IF(ISNUMBER(AU158),AU158,0)</f>
        <v>880000</v>
      </c>
      <c r="BA158" s="26"/>
      <c r="BB158" s="26"/>
      <c r="BC158" s="26"/>
      <c r="BD158" s="26"/>
      <c r="BE158" s="26">
        <v>500000</v>
      </c>
      <c r="BF158" s="26"/>
      <c r="BG158" s="26"/>
      <c r="BH158" s="26"/>
      <c r="BI158" s="26"/>
      <c r="BJ158" s="26">
        <v>0</v>
      </c>
      <c r="BK158" s="26"/>
      <c r="BL158" s="26"/>
      <c r="BM158" s="26"/>
      <c r="BN158" s="26"/>
      <c r="BO158" s="26">
        <f>IF(ISNUMBER(BE158),BE158,0)+IF(ISNUMBER(BJ158),BJ158,0)</f>
        <v>500000</v>
      </c>
      <c r="BP158" s="26"/>
      <c r="BQ158" s="26"/>
      <c r="BR158" s="26"/>
      <c r="BS158" s="26"/>
    </row>
    <row r="160" spans="1:79" ht="13.5" customHeight="1" x14ac:dyDescent="0.2">
      <c r="A160" s="61" t="s">
        <v>244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</row>
    <row r="161" spans="1:79" ht="15" customHeight="1" x14ac:dyDescent="0.2">
      <c r="A161" s="77" t="s">
        <v>211</v>
      </c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AX161" s="77"/>
      <c r="AY161" s="77"/>
      <c r="AZ161" s="77"/>
      <c r="BA161" s="77"/>
      <c r="BB161" s="77"/>
      <c r="BC161" s="77"/>
      <c r="BD161" s="77"/>
    </row>
    <row r="162" spans="1:79" ht="15" customHeight="1" x14ac:dyDescent="0.2">
      <c r="A162" s="41" t="s">
        <v>6</v>
      </c>
      <c r="B162" s="41"/>
      <c r="C162" s="41"/>
      <c r="D162" s="41"/>
      <c r="E162" s="41"/>
      <c r="F162" s="41"/>
      <c r="G162" s="41" t="s">
        <v>126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 t="s">
        <v>13</v>
      </c>
      <c r="U162" s="41"/>
      <c r="V162" s="41"/>
      <c r="W162" s="41"/>
      <c r="X162" s="41"/>
      <c r="Y162" s="41"/>
      <c r="Z162" s="41"/>
      <c r="AA162" s="74" t="s">
        <v>233</v>
      </c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9"/>
      <c r="AP162" s="74" t="s">
        <v>238</v>
      </c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6"/>
    </row>
    <row r="163" spans="1:79" ht="32.1" customHeight="1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 t="s">
        <v>4</v>
      </c>
      <c r="AB163" s="41"/>
      <c r="AC163" s="41"/>
      <c r="AD163" s="41"/>
      <c r="AE163" s="41"/>
      <c r="AF163" s="41" t="s">
        <v>3</v>
      </c>
      <c r="AG163" s="41"/>
      <c r="AH163" s="41"/>
      <c r="AI163" s="41"/>
      <c r="AJ163" s="41"/>
      <c r="AK163" s="41" t="s">
        <v>89</v>
      </c>
      <c r="AL163" s="41"/>
      <c r="AM163" s="41"/>
      <c r="AN163" s="41"/>
      <c r="AO163" s="41"/>
      <c r="AP163" s="41" t="s">
        <v>4</v>
      </c>
      <c r="AQ163" s="41"/>
      <c r="AR163" s="41"/>
      <c r="AS163" s="41"/>
      <c r="AT163" s="41"/>
      <c r="AU163" s="41" t="s">
        <v>3</v>
      </c>
      <c r="AV163" s="41"/>
      <c r="AW163" s="41"/>
      <c r="AX163" s="41"/>
      <c r="AY163" s="41"/>
      <c r="AZ163" s="41" t="s">
        <v>96</v>
      </c>
      <c r="BA163" s="41"/>
      <c r="BB163" s="41"/>
      <c r="BC163" s="41"/>
      <c r="BD163" s="41"/>
    </row>
    <row r="164" spans="1:79" ht="15" customHeight="1" x14ac:dyDescent="0.2">
      <c r="A164" s="41">
        <v>1</v>
      </c>
      <c r="B164" s="41"/>
      <c r="C164" s="41"/>
      <c r="D164" s="41"/>
      <c r="E164" s="41"/>
      <c r="F164" s="41"/>
      <c r="G164" s="41">
        <v>2</v>
      </c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>
        <v>3</v>
      </c>
      <c r="U164" s="41"/>
      <c r="V164" s="41"/>
      <c r="W164" s="41"/>
      <c r="X164" s="41"/>
      <c r="Y164" s="41"/>
      <c r="Z164" s="41"/>
      <c r="AA164" s="41">
        <v>4</v>
      </c>
      <c r="AB164" s="41"/>
      <c r="AC164" s="41"/>
      <c r="AD164" s="41"/>
      <c r="AE164" s="41"/>
      <c r="AF164" s="41">
        <v>5</v>
      </c>
      <c r="AG164" s="41"/>
      <c r="AH164" s="41"/>
      <c r="AI164" s="41"/>
      <c r="AJ164" s="41"/>
      <c r="AK164" s="41">
        <v>6</v>
      </c>
      <c r="AL164" s="41"/>
      <c r="AM164" s="41"/>
      <c r="AN164" s="41"/>
      <c r="AO164" s="41"/>
      <c r="AP164" s="41">
        <v>7</v>
      </c>
      <c r="AQ164" s="41"/>
      <c r="AR164" s="41"/>
      <c r="AS164" s="41"/>
      <c r="AT164" s="41"/>
      <c r="AU164" s="41">
        <v>8</v>
      </c>
      <c r="AV164" s="41"/>
      <c r="AW164" s="41"/>
      <c r="AX164" s="41"/>
      <c r="AY164" s="41"/>
      <c r="AZ164" s="41">
        <v>9</v>
      </c>
      <c r="BA164" s="41"/>
      <c r="BB164" s="41"/>
      <c r="BC164" s="41"/>
      <c r="BD164" s="41"/>
    </row>
    <row r="165" spans="1:79" s="1" customFormat="1" ht="12" hidden="1" customHeight="1" x14ac:dyDescent="0.2">
      <c r="A165" s="65" t="s">
        <v>69</v>
      </c>
      <c r="B165" s="65"/>
      <c r="C165" s="65"/>
      <c r="D165" s="65"/>
      <c r="E165" s="65"/>
      <c r="F165" s="65"/>
      <c r="G165" s="64" t="s">
        <v>57</v>
      </c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 t="s">
        <v>79</v>
      </c>
      <c r="U165" s="64"/>
      <c r="V165" s="64"/>
      <c r="W165" s="64"/>
      <c r="X165" s="64"/>
      <c r="Y165" s="64"/>
      <c r="Z165" s="64"/>
      <c r="AA165" s="63" t="s">
        <v>60</v>
      </c>
      <c r="AB165" s="63"/>
      <c r="AC165" s="63"/>
      <c r="AD165" s="63"/>
      <c r="AE165" s="63"/>
      <c r="AF165" s="63" t="s">
        <v>61</v>
      </c>
      <c r="AG165" s="63"/>
      <c r="AH165" s="63"/>
      <c r="AI165" s="63"/>
      <c r="AJ165" s="63"/>
      <c r="AK165" s="85" t="s">
        <v>122</v>
      </c>
      <c r="AL165" s="85"/>
      <c r="AM165" s="85"/>
      <c r="AN165" s="85"/>
      <c r="AO165" s="85"/>
      <c r="AP165" s="63" t="s">
        <v>62</v>
      </c>
      <c r="AQ165" s="63"/>
      <c r="AR165" s="63"/>
      <c r="AS165" s="63"/>
      <c r="AT165" s="63"/>
      <c r="AU165" s="63" t="s">
        <v>63</v>
      </c>
      <c r="AV165" s="63"/>
      <c r="AW165" s="63"/>
      <c r="AX165" s="63"/>
      <c r="AY165" s="63"/>
      <c r="AZ165" s="85" t="s">
        <v>122</v>
      </c>
      <c r="BA165" s="85"/>
      <c r="BB165" s="85"/>
      <c r="BC165" s="85"/>
      <c r="BD165" s="85"/>
      <c r="CA165" s="1" t="s">
        <v>46</v>
      </c>
    </row>
    <row r="166" spans="1:79" s="25" customFormat="1" ht="63.75" customHeight="1" x14ac:dyDescent="0.2">
      <c r="A166" s="86">
        <v>1</v>
      </c>
      <c r="B166" s="86"/>
      <c r="C166" s="86"/>
      <c r="D166" s="86"/>
      <c r="E166" s="86"/>
      <c r="F166" s="86"/>
      <c r="G166" s="35" t="s">
        <v>197</v>
      </c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7"/>
      <c r="T166" s="87" t="s">
        <v>198</v>
      </c>
      <c r="U166" s="36"/>
      <c r="V166" s="36"/>
      <c r="W166" s="36"/>
      <c r="X166" s="36"/>
      <c r="Y166" s="36"/>
      <c r="Z166" s="37"/>
      <c r="AA166" s="38">
        <v>600000</v>
      </c>
      <c r="AB166" s="38"/>
      <c r="AC166" s="38"/>
      <c r="AD166" s="38"/>
      <c r="AE166" s="38"/>
      <c r="AF166" s="38">
        <v>0</v>
      </c>
      <c r="AG166" s="38"/>
      <c r="AH166" s="38"/>
      <c r="AI166" s="38"/>
      <c r="AJ166" s="38"/>
      <c r="AK166" s="38">
        <f>IF(ISNUMBER(AA166),AA166,0)+IF(ISNUMBER(AF166),AF166,0)</f>
        <v>600000</v>
      </c>
      <c r="AL166" s="38"/>
      <c r="AM166" s="38"/>
      <c r="AN166" s="38"/>
      <c r="AO166" s="38"/>
      <c r="AP166" s="38">
        <v>600000</v>
      </c>
      <c r="AQ166" s="38"/>
      <c r="AR166" s="38"/>
      <c r="AS166" s="38"/>
      <c r="AT166" s="38"/>
      <c r="AU166" s="38">
        <v>0</v>
      </c>
      <c r="AV166" s="38"/>
      <c r="AW166" s="38"/>
      <c r="AX166" s="38"/>
      <c r="AY166" s="38"/>
      <c r="AZ166" s="38">
        <f>IF(ISNUMBER(AP166),AP166,0)+IF(ISNUMBER(AU166),AU166,0)</f>
        <v>600000</v>
      </c>
      <c r="BA166" s="38"/>
      <c r="BB166" s="38"/>
      <c r="BC166" s="38"/>
      <c r="BD166" s="38"/>
      <c r="CA166" s="25" t="s">
        <v>47</v>
      </c>
    </row>
    <row r="167" spans="1:79" s="6" customFormat="1" x14ac:dyDescent="0.2">
      <c r="A167" s="27"/>
      <c r="B167" s="27"/>
      <c r="C167" s="27"/>
      <c r="D167" s="27"/>
      <c r="E167" s="27"/>
      <c r="F167" s="27"/>
      <c r="G167" s="28" t="s">
        <v>147</v>
      </c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30"/>
      <c r="T167" s="31"/>
      <c r="U167" s="29"/>
      <c r="V167" s="29"/>
      <c r="W167" s="29"/>
      <c r="X167" s="29"/>
      <c r="Y167" s="29"/>
      <c r="Z167" s="30"/>
      <c r="AA167" s="26">
        <v>600000</v>
      </c>
      <c r="AB167" s="26"/>
      <c r="AC167" s="26"/>
      <c r="AD167" s="26"/>
      <c r="AE167" s="26"/>
      <c r="AF167" s="26">
        <v>0</v>
      </c>
      <c r="AG167" s="26"/>
      <c r="AH167" s="26"/>
      <c r="AI167" s="26"/>
      <c r="AJ167" s="26"/>
      <c r="AK167" s="26">
        <f>IF(ISNUMBER(AA167),AA167,0)+IF(ISNUMBER(AF167),AF167,0)</f>
        <v>600000</v>
      </c>
      <c r="AL167" s="26"/>
      <c r="AM167" s="26"/>
      <c r="AN167" s="26"/>
      <c r="AO167" s="26"/>
      <c r="AP167" s="26">
        <v>600000</v>
      </c>
      <c r="AQ167" s="26"/>
      <c r="AR167" s="26"/>
      <c r="AS167" s="26"/>
      <c r="AT167" s="26"/>
      <c r="AU167" s="26">
        <v>0</v>
      </c>
      <c r="AV167" s="26"/>
      <c r="AW167" s="26"/>
      <c r="AX167" s="26"/>
      <c r="AY167" s="26"/>
      <c r="AZ167" s="26">
        <f>IF(ISNUMBER(AP167),AP167,0)+IF(ISNUMBER(AU167),AU167,0)</f>
        <v>600000</v>
      </c>
      <c r="BA167" s="26"/>
      <c r="BB167" s="26"/>
      <c r="BC167" s="26"/>
      <c r="BD167" s="26"/>
    </row>
    <row r="170" spans="1:79" ht="14.25" customHeight="1" x14ac:dyDescent="0.2">
      <c r="A170" s="61" t="s">
        <v>245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</row>
    <row r="171" spans="1:79" ht="15" customHeight="1" x14ac:dyDescent="0.2">
      <c r="A171" s="77" t="s">
        <v>211</v>
      </c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8"/>
      <c r="BB171" s="78"/>
      <c r="BC171" s="78"/>
      <c r="BD171" s="78"/>
      <c r="BE171" s="78"/>
      <c r="BF171" s="78"/>
      <c r="BG171" s="78"/>
      <c r="BH171" s="78"/>
      <c r="BI171" s="78"/>
      <c r="BJ171" s="78"/>
      <c r="BK171" s="78"/>
      <c r="BL171" s="78"/>
      <c r="BM171" s="78"/>
    </row>
    <row r="172" spans="1:79" ht="23.1" customHeight="1" x14ac:dyDescent="0.2">
      <c r="A172" s="41" t="s">
        <v>128</v>
      </c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79" t="s">
        <v>129</v>
      </c>
      <c r="O172" s="80"/>
      <c r="P172" s="80"/>
      <c r="Q172" s="80"/>
      <c r="R172" s="80"/>
      <c r="S172" s="80"/>
      <c r="T172" s="80"/>
      <c r="U172" s="81"/>
      <c r="V172" s="79" t="s">
        <v>130</v>
      </c>
      <c r="W172" s="80"/>
      <c r="X172" s="80"/>
      <c r="Y172" s="80"/>
      <c r="Z172" s="81"/>
      <c r="AA172" s="41" t="s">
        <v>212</v>
      </c>
      <c r="AB172" s="41"/>
      <c r="AC172" s="41"/>
      <c r="AD172" s="41"/>
      <c r="AE172" s="41"/>
      <c r="AF172" s="41"/>
      <c r="AG172" s="41"/>
      <c r="AH172" s="41"/>
      <c r="AI172" s="41"/>
      <c r="AJ172" s="41" t="s">
        <v>215</v>
      </c>
      <c r="AK172" s="41"/>
      <c r="AL172" s="41"/>
      <c r="AM172" s="41"/>
      <c r="AN172" s="41"/>
      <c r="AO172" s="41"/>
      <c r="AP172" s="41"/>
      <c r="AQ172" s="41"/>
      <c r="AR172" s="41"/>
      <c r="AS172" s="41" t="s">
        <v>222</v>
      </c>
      <c r="AT172" s="41"/>
      <c r="AU172" s="41"/>
      <c r="AV172" s="41"/>
      <c r="AW172" s="41"/>
      <c r="AX172" s="41"/>
      <c r="AY172" s="41"/>
      <c r="AZ172" s="41"/>
      <c r="BA172" s="41"/>
      <c r="BB172" s="41" t="s">
        <v>233</v>
      </c>
      <c r="BC172" s="41"/>
      <c r="BD172" s="41"/>
      <c r="BE172" s="41"/>
      <c r="BF172" s="41"/>
      <c r="BG172" s="41"/>
      <c r="BH172" s="41"/>
      <c r="BI172" s="41"/>
      <c r="BJ172" s="41"/>
      <c r="BK172" s="41" t="s">
        <v>238</v>
      </c>
      <c r="BL172" s="41"/>
      <c r="BM172" s="41"/>
      <c r="BN172" s="41"/>
      <c r="BO172" s="41"/>
      <c r="BP172" s="41"/>
      <c r="BQ172" s="41"/>
      <c r="BR172" s="41"/>
      <c r="BS172" s="41"/>
    </row>
    <row r="173" spans="1:79" ht="95.25" customHeight="1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82"/>
      <c r="O173" s="83"/>
      <c r="P173" s="83"/>
      <c r="Q173" s="83"/>
      <c r="R173" s="83"/>
      <c r="S173" s="83"/>
      <c r="T173" s="83"/>
      <c r="U173" s="84"/>
      <c r="V173" s="82"/>
      <c r="W173" s="83"/>
      <c r="X173" s="83"/>
      <c r="Y173" s="83"/>
      <c r="Z173" s="84"/>
      <c r="AA173" s="67" t="s">
        <v>133</v>
      </c>
      <c r="AB173" s="67"/>
      <c r="AC173" s="67"/>
      <c r="AD173" s="67"/>
      <c r="AE173" s="67"/>
      <c r="AF173" s="67" t="s">
        <v>134</v>
      </c>
      <c r="AG173" s="67"/>
      <c r="AH173" s="67"/>
      <c r="AI173" s="67"/>
      <c r="AJ173" s="67" t="s">
        <v>133</v>
      </c>
      <c r="AK173" s="67"/>
      <c r="AL173" s="67"/>
      <c r="AM173" s="67"/>
      <c r="AN173" s="67"/>
      <c r="AO173" s="67" t="s">
        <v>134</v>
      </c>
      <c r="AP173" s="67"/>
      <c r="AQ173" s="67"/>
      <c r="AR173" s="67"/>
      <c r="AS173" s="67" t="s">
        <v>133</v>
      </c>
      <c r="AT173" s="67"/>
      <c r="AU173" s="67"/>
      <c r="AV173" s="67"/>
      <c r="AW173" s="67"/>
      <c r="AX173" s="67" t="s">
        <v>134</v>
      </c>
      <c r="AY173" s="67"/>
      <c r="AZ173" s="67"/>
      <c r="BA173" s="67"/>
      <c r="BB173" s="67" t="s">
        <v>133</v>
      </c>
      <c r="BC173" s="67"/>
      <c r="BD173" s="67"/>
      <c r="BE173" s="67"/>
      <c r="BF173" s="67"/>
      <c r="BG173" s="67" t="s">
        <v>134</v>
      </c>
      <c r="BH173" s="67"/>
      <c r="BI173" s="67"/>
      <c r="BJ173" s="67"/>
      <c r="BK173" s="67" t="s">
        <v>133</v>
      </c>
      <c r="BL173" s="67"/>
      <c r="BM173" s="67"/>
      <c r="BN173" s="67"/>
      <c r="BO173" s="67"/>
      <c r="BP173" s="67" t="s">
        <v>134</v>
      </c>
      <c r="BQ173" s="67"/>
      <c r="BR173" s="67"/>
      <c r="BS173" s="67"/>
    </row>
    <row r="174" spans="1:79" ht="15" customHeight="1" x14ac:dyDescent="0.2">
      <c r="A174" s="41">
        <v>1</v>
      </c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74">
        <v>2</v>
      </c>
      <c r="O174" s="75"/>
      <c r="P174" s="75"/>
      <c r="Q174" s="75"/>
      <c r="R174" s="75"/>
      <c r="S174" s="75"/>
      <c r="T174" s="75"/>
      <c r="U174" s="76"/>
      <c r="V174" s="41">
        <v>3</v>
      </c>
      <c r="W174" s="41"/>
      <c r="X174" s="41"/>
      <c r="Y174" s="41"/>
      <c r="Z174" s="41"/>
      <c r="AA174" s="41">
        <v>4</v>
      </c>
      <c r="AB174" s="41"/>
      <c r="AC174" s="41"/>
      <c r="AD174" s="41"/>
      <c r="AE174" s="41"/>
      <c r="AF174" s="41">
        <v>5</v>
      </c>
      <c r="AG174" s="41"/>
      <c r="AH174" s="41"/>
      <c r="AI174" s="41"/>
      <c r="AJ174" s="41">
        <v>6</v>
      </c>
      <c r="AK174" s="41"/>
      <c r="AL174" s="41"/>
      <c r="AM174" s="41"/>
      <c r="AN174" s="41"/>
      <c r="AO174" s="41">
        <v>7</v>
      </c>
      <c r="AP174" s="41"/>
      <c r="AQ174" s="41"/>
      <c r="AR174" s="41"/>
      <c r="AS174" s="41">
        <v>8</v>
      </c>
      <c r="AT174" s="41"/>
      <c r="AU174" s="41"/>
      <c r="AV174" s="41"/>
      <c r="AW174" s="41"/>
      <c r="AX174" s="41">
        <v>9</v>
      </c>
      <c r="AY174" s="41"/>
      <c r="AZ174" s="41"/>
      <c r="BA174" s="41"/>
      <c r="BB174" s="41">
        <v>10</v>
      </c>
      <c r="BC174" s="41"/>
      <c r="BD174" s="41"/>
      <c r="BE174" s="41"/>
      <c r="BF174" s="41"/>
      <c r="BG174" s="41">
        <v>11</v>
      </c>
      <c r="BH174" s="41"/>
      <c r="BI174" s="41"/>
      <c r="BJ174" s="41"/>
      <c r="BK174" s="41">
        <v>12</v>
      </c>
      <c r="BL174" s="41"/>
      <c r="BM174" s="41"/>
      <c r="BN174" s="41"/>
      <c r="BO174" s="41"/>
      <c r="BP174" s="41">
        <v>13</v>
      </c>
      <c r="BQ174" s="41"/>
      <c r="BR174" s="41"/>
      <c r="BS174" s="41"/>
    </row>
    <row r="175" spans="1:79" s="1" customFormat="1" ht="12" hidden="1" customHeight="1" x14ac:dyDescent="0.2">
      <c r="A175" s="64" t="s">
        <v>146</v>
      </c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5" t="s">
        <v>131</v>
      </c>
      <c r="O175" s="65"/>
      <c r="P175" s="65"/>
      <c r="Q175" s="65"/>
      <c r="R175" s="65"/>
      <c r="S175" s="65"/>
      <c r="T175" s="65"/>
      <c r="U175" s="65"/>
      <c r="V175" s="65" t="s">
        <v>132</v>
      </c>
      <c r="W175" s="65"/>
      <c r="X175" s="65"/>
      <c r="Y175" s="65"/>
      <c r="Z175" s="65"/>
      <c r="AA175" s="63" t="s">
        <v>65</v>
      </c>
      <c r="AB175" s="63"/>
      <c r="AC175" s="63"/>
      <c r="AD175" s="63"/>
      <c r="AE175" s="63"/>
      <c r="AF175" s="63" t="s">
        <v>66</v>
      </c>
      <c r="AG175" s="63"/>
      <c r="AH175" s="63"/>
      <c r="AI175" s="63"/>
      <c r="AJ175" s="63" t="s">
        <v>67</v>
      </c>
      <c r="AK175" s="63"/>
      <c r="AL175" s="63"/>
      <c r="AM175" s="63"/>
      <c r="AN175" s="63"/>
      <c r="AO175" s="63" t="s">
        <v>68</v>
      </c>
      <c r="AP175" s="63"/>
      <c r="AQ175" s="63"/>
      <c r="AR175" s="63"/>
      <c r="AS175" s="63" t="s">
        <v>58</v>
      </c>
      <c r="AT175" s="63"/>
      <c r="AU175" s="63"/>
      <c r="AV175" s="63"/>
      <c r="AW175" s="63"/>
      <c r="AX175" s="63" t="s">
        <v>59</v>
      </c>
      <c r="AY175" s="63"/>
      <c r="AZ175" s="63"/>
      <c r="BA175" s="63"/>
      <c r="BB175" s="63" t="s">
        <v>60</v>
      </c>
      <c r="BC175" s="63"/>
      <c r="BD175" s="63"/>
      <c r="BE175" s="63"/>
      <c r="BF175" s="63"/>
      <c r="BG175" s="63" t="s">
        <v>61</v>
      </c>
      <c r="BH175" s="63"/>
      <c r="BI175" s="63"/>
      <c r="BJ175" s="63"/>
      <c r="BK175" s="63" t="s">
        <v>62</v>
      </c>
      <c r="BL175" s="63"/>
      <c r="BM175" s="63"/>
      <c r="BN175" s="63"/>
      <c r="BO175" s="63"/>
      <c r="BP175" s="63" t="s">
        <v>63</v>
      </c>
      <c r="BQ175" s="63"/>
      <c r="BR175" s="63"/>
      <c r="BS175" s="63"/>
      <c r="CA175" s="1" t="s">
        <v>48</v>
      </c>
    </row>
    <row r="176" spans="1:79" s="6" customFormat="1" ht="12.75" customHeight="1" x14ac:dyDescent="0.2">
      <c r="A176" s="60" t="s">
        <v>147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42"/>
      <c r="O176" s="43"/>
      <c r="P176" s="43"/>
      <c r="Q176" s="43"/>
      <c r="R176" s="43"/>
      <c r="S176" s="43"/>
      <c r="T176" s="43"/>
      <c r="U176" s="50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3"/>
      <c r="AY176" s="73"/>
      <c r="AZ176" s="73"/>
      <c r="BA176" s="73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3"/>
      <c r="BM176" s="73"/>
      <c r="BN176" s="73"/>
      <c r="BO176" s="73"/>
      <c r="BP176" s="69"/>
      <c r="BQ176" s="70"/>
      <c r="BR176" s="70"/>
      <c r="BS176" s="71"/>
      <c r="CA176" s="6" t="s">
        <v>49</v>
      </c>
    </row>
    <row r="179" spans="1:79" ht="35.25" customHeight="1" x14ac:dyDescent="0.2">
      <c r="A179" s="61" t="s">
        <v>246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</row>
    <row r="180" spans="1:79" ht="30" customHeight="1" x14ac:dyDescent="0.2">
      <c r="A180" s="62" t="s">
        <v>202</v>
      </c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72" t="s">
        <v>229</v>
      </c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72"/>
    </row>
    <row r="184" spans="1:79" ht="14.25" customHeight="1" x14ac:dyDescent="0.2">
      <c r="A184" s="61" t="s">
        <v>213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  <c r="BD184" s="61"/>
      <c r="BE184" s="61"/>
      <c r="BF184" s="61"/>
      <c r="BG184" s="61"/>
      <c r="BH184" s="61"/>
      <c r="BI184" s="61"/>
      <c r="BJ184" s="61"/>
      <c r="BK184" s="61"/>
      <c r="BL184" s="61"/>
    </row>
    <row r="185" spans="1:79" ht="15" customHeight="1" x14ac:dyDescent="0.2">
      <c r="A185" s="66" t="s">
        <v>211</v>
      </c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  <c r="AX185" s="66"/>
      <c r="AY185" s="66"/>
      <c r="AZ185" s="66"/>
      <c r="BA185" s="66"/>
      <c r="BB185" s="66"/>
      <c r="BC185" s="66"/>
      <c r="BD185" s="66"/>
      <c r="BE185" s="66"/>
      <c r="BF185" s="66"/>
      <c r="BG185" s="66"/>
      <c r="BH185" s="66"/>
      <c r="BI185" s="66"/>
      <c r="BJ185" s="66"/>
      <c r="BK185" s="66"/>
      <c r="BL185" s="66"/>
    </row>
    <row r="186" spans="1:79" ht="42.95" customHeight="1" x14ac:dyDescent="0.2">
      <c r="A186" s="67" t="s">
        <v>135</v>
      </c>
      <c r="B186" s="67"/>
      <c r="C186" s="67"/>
      <c r="D186" s="67"/>
      <c r="E186" s="67"/>
      <c r="F186" s="67"/>
      <c r="G186" s="41" t="s">
        <v>19</v>
      </c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 t="s">
        <v>15</v>
      </c>
      <c r="U186" s="41"/>
      <c r="V186" s="41"/>
      <c r="W186" s="41"/>
      <c r="X186" s="41"/>
      <c r="Y186" s="41"/>
      <c r="Z186" s="41" t="s">
        <v>14</v>
      </c>
      <c r="AA186" s="41"/>
      <c r="AB186" s="41"/>
      <c r="AC186" s="41"/>
      <c r="AD186" s="41"/>
      <c r="AE186" s="41" t="s">
        <v>136</v>
      </c>
      <c r="AF186" s="41"/>
      <c r="AG186" s="41"/>
      <c r="AH186" s="41"/>
      <c r="AI186" s="41"/>
      <c r="AJ186" s="41"/>
      <c r="AK186" s="41" t="s">
        <v>137</v>
      </c>
      <c r="AL186" s="41"/>
      <c r="AM186" s="41"/>
      <c r="AN186" s="41"/>
      <c r="AO186" s="41"/>
      <c r="AP186" s="41"/>
      <c r="AQ186" s="41" t="s">
        <v>138</v>
      </c>
      <c r="AR186" s="41"/>
      <c r="AS186" s="41"/>
      <c r="AT186" s="41"/>
      <c r="AU186" s="41"/>
      <c r="AV186" s="41"/>
      <c r="AW186" s="41" t="s">
        <v>98</v>
      </c>
      <c r="AX186" s="41"/>
      <c r="AY186" s="41"/>
      <c r="AZ186" s="41"/>
      <c r="BA186" s="41"/>
      <c r="BB186" s="41"/>
      <c r="BC186" s="41"/>
      <c r="BD186" s="41"/>
      <c r="BE186" s="41"/>
      <c r="BF186" s="41"/>
      <c r="BG186" s="41" t="s">
        <v>139</v>
      </c>
      <c r="BH186" s="41"/>
      <c r="BI186" s="41"/>
      <c r="BJ186" s="41"/>
      <c r="BK186" s="41"/>
      <c r="BL186" s="41"/>
    </row>
    <row r="187" spans="1:79" ht="39.950000000000003" customHeight="1" x14ac:dyDescent="0.2">
      <c r="A187" s="67"/>
      <c r="B187" s="67"/>
      <c r="C187" s="67"/>
      <c r="D187" s="67"/>
      <c r="E187" s="67"/>
      <c r="F187" s="67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 t="s">
        <v>17</v>
      </c>
      <c r="AX187" s="41"/>
      <c r="AY187" s="41"/>
      <c r="AZ187" s="41"/>
      <c r="BA187" s="41"/>
      <c r="BB187" s="41" t="s">
        <v>16</v>
      </c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</row>
    <row r="188" spans="1:79" ht="15" customHeight="1" x14ac:dyDescent="0.2">
      <c r="A188" s="41">
        <v>1</v>
      </c>
      <c r="B188" s="41"/>
      <c r="C188" s="41"/>
      <c r="D188" s="41"/>
      <c r="E188" s="41"/>
      <c r="F188" s="41"/>
      <c r="G188" s="41">
        <v>2</v>
      </c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>
        <v>3</v>
      </c>
      <c r="U188" s="41"/>
      <c r="V188" s="41"/>
      <c r="W188" s="41"/>
      <c r="X188" s="41"/>
      <c r="Y188" s="41"/>
      <c r="Z188" s="41">
        <v>4</v>
      </c>
      <c r="AA188" s="41"/>
      <c r="AB188" s="41"/>
      <c r="AC188" s="41"/>
      <c r="AD188" s="41"/>
      <c r="AE188" s="41">
        <v>5</v>
      </c>
      <c r="AF188" s="41"/>
      <c r="AG188" s="41"/>
      <c r="AH188" s="41"/>
      <c r="AI188" s="41"/>
      <c r="AJ188" s="41"/>
      <c r="AK188" s="41">
        <v>6</v>
      </c>
      <c r="AL188" s="41"/>
      <c r="AM188" s="41"/>
      <c r="AN188" s="41"/>
      <c r="AO188" s="41"/>
      <c r="AP188" s="41"/>
      <c r="AQ188" s="41">
        <v>7</v>
      </c>
      <c r="AR188" s="41"/>
      <c r="AS188" s="41"/>
      <c r="AT188" s="41"/>
      <c r="AU188" s="41"/>
      <c r="AV188" s="41"/>
      <c r="AW188" s="41">
        <v>8</v>
      </c>
      <c r="AX188" s="41"/>
      <c r="AY188" s="41"/>
      <c r="AZ188" s="41"/>
      <c r="BA188" s="41"/>
      <c r="BB188" s="41">
        <v>9</v>
      </c>
      <c r="BC188" s="41"/>
      <c r="BD188" s="41"/>
      <c r="BE188" s="41"/>
      <c r="BF188" s="41"/>
      <c r="BG188" s="41">
        <v>10</v>
      </c>
      <c r="BH188" s="41"/>
      <c r="BI188" s="41"/>
      <c r="BJ188" s="41"/>
      <c r="BK188" s="41"/>
      <c r="BL188" s="41"/>
    </row>
    <row r="189" spans="1:79" s="1" customFormat="1" ht="12" hidden="1" customHeight="1" x14ac:dyDescent="0.2">
      <c r="A189" s="65" t="s">
        <v>64</v>
      </c>
      <c r="B189" s="65"/>
      <c r="C189" s="65"/>
      <c r="D189" s="65"/>
      <c r="E189" s="65"/>
      <c r="F189" s="65"/>
      <c r="G189" s="64" t="s">
        <v>57</v>
      </c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3" t="s">
        <v>80</v>
      </c>
      <c r="U189" s="63"/>
      <c r="V189" s="63"/>
      <c r="W189" s="63"/>
      <c r="X189" s="63"/>
      <c r="Y189" s="63"/>
      <c r="Z189" s="63" t="s">
        <v>81</v>
      </c>
      <c r="AA189" s="63"/>
      <c r="AB189" s="63"/>
      <c r="AC189" s="63"/>
      <c r="AD189" s="63"/>
      <c r="AE189" s="63" t="s">
        <v>82</v>
      </c>
      <c r="AF189" s="63"/>
      <c r="AG189" s="63"/>
      <c r="AH189" s="63"/>
      <c r="AI189" s="63"/>
      <c r="AJ189" s="63"/>
      <c r="AK189" s="63" t="s">
        <v>83</v>
      </c>
      <c r="AL189" s="63"/>
      <c r="AM189" s="63"/>
      <c r="AN189" s="63"/>
      <c r="AO189" s="63"/>
      <c r="AP189" s="63"/>
      <c r="AQ189" s="68" t="s">
        <v>99</v>
      </c>
      <c r="AR189" s="63"/>
      <c r="AS189" s="63"/>
      <c r="AT189" s="63"/>
      <c r="AU189" s="63"/>
      <c r="AV189" s="63"/>
      <c r="AW189" s="63" t="s">
        <v>84</v>
      </c>
      <c r="AX189" s="63"/>
      <c r="AY189" s="63"/>
      <c r="AZ189" s="63"/>
      <c r="BA189" s="63"/>
      <c r="BB189" s="63" t="s">
        <v>85</v>
      </c>
      <c r="BC189" s="63"/>
      <c r="BD189" s="63"/>
      <c r="BE189" s="63"/>
      <c r="BF189" s="63"/>
      <c r="BG189" s="68" t="s">
        <v>100</v>
      </c>
      <c r="BH189" s="63"/>
      <c r="BI189" s="63"/>
      <c r="BJ189" s="63"/>
      <c r="BK189" s="63"/>
      <c r="BL189" s="63"/>
      <c r="CA189" s="1" t="s">
        <v>50</v>
      </c>
    </row>
    <row r="190" spans="1:79" s="6" customFormat="1" ht="12.75" customHeight="1" x14ac:dyDescent="0.2">
      <c r="A190" s="27"/>
      <c r="B190" s="27"/>
      <c r="C190" s="27"/>
      <c r="D190" s="27"/>
      <c r="E190" s="27"/>
      <c r="F190" s="27"/>
      <c r="G190" s="60" t="s">
        <v>147</v>
      </c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>
        <f>IF(ISNUMBER(AK190),AK190,0)-IF(ISNUMBER(AE190),AE190,0)</f>
        <v>0</v>
      </c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>
        <f>IF(ISNUMBER(Z190),Z190,0)+IF(ISNUMBER(AK190),AK190,0)</f>
        <v>0</v>
      </c>
      <c r="BH190" s="26"/>
      <c r="BI190" s="26"/>
      <c r="BJ190" s="26"/>
      <c r="BK190" s="26"/>
      <c r="BL190" s="26"/>
      <c r="CA190" s="6" t="s">
        <v>51</v>
      </c>
    </row>
    <row r="192" spans="1:79" ht="14.25" customHeight="1" x14ac:dyDescent="0.2">
      <c r="A192" s="61" t="s">
        <v>230</v>
      </c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</row>
    <row r="193" spans="1:79" ht="15" customHeight="1" x14ac:dyDescent="0.2">
      <c r="A193" s="66" t="s">
        <v>211</v>
      </c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/>
      <c r="BI193" s="66"/>
      <c r="BJ193" s="66"/>
      <c r="BK193" s="66"/>
      <c r="BL193" s="66"/>
    </row>
    <row r="194" spans="1:79" ht="18" customHeight="1" x14ac:dyDescent="0.2">
      <c r="A194" s="41" t="s">
        <v>135</v>
      </c>
      <c r="B194" s="41"/>
      <c r="C194" s="41"/>
      <c r="D194" s="41"/>
      <c r="E194" s="41"/>
      <c r="F194" s="41"/>
      <c r="G194" s="41" t="s">
        <v>19</v>
      </c>
      <c r="H194" s="41"/>
      <c r="I194" s="41"/>
      <c r="J194" s="41"/>
      <c r="K194" s="41"/>
      <c r="L194" s="41"/>
      <c r="M194" s="41"/>
      <c r="N194" s="41"/>
      <c r="O194" s="41"/>
      <c r="P194" s="41"/>
      <c r="Q194" s="41" t="s">
        <v>217</v>
      </c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 t="s">
        <v>227</v>
      </c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</row>
    <row r="195" spans="1:79" ht="42.95" customHeight="1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 t="s">
        <v>140</v>
      </c>
      <c r="R195" s="41"/>
      <c r="S195" s="41"/>
      <c r="T195" s="41"/>
      <c r="U195" s="41"/>
      <c r="V195" s="67" t="s">
        <v>141</v>
      </c>
      <c r="W195" s="67"/>
      <c r="X195" s="67"/>
      <c r="Y195" s="67"/>
      <c r="Z195" s="41" t="s">
        <v>142</v>
      </c>
      <c r="AA195" s="41"/>
      <c r="AB195" s="41"/>
      <c r="AC195" s="41"/>
      <c r="AD195" s="41"/>
      <c r="AE195" s="41"/>
      <c r="AF195" s="41"/>
      <c r="AG195" s="41"/>
      <c r="AH195" s="41"/>
      <c r="AI195" s="41"/>
      <c r="AJ195" s="41" t="s">
        <v>143</v>
      </c>
      <c r="AK195" s="41"/>
      <c r="AL195" s="41"/>
      <c r="AM195" s="41"/>
      <c r="AN195" s="41"/>
      <c r="AO195" s="41" t="s">
        <v>20</v>
      </c>
      <c r="AP195" s="41"/>
      <c r="AQ195" s="41"/>
      <c r="AR195" s="41"/>
      <c r="AS195" s="41"/>
      <c r="AT195" s="67" t="s">
        <v>144</v>
      </c>
      <c r="AU195" s="67"/>
      <c r="AV195" s="67"/>
      <c r="AW195" s="67"/>
      <c r="AX195" s="41" t="s">
        <v>142</v>
      </c>
      <c r="AY195" s="41"/>
      <c r="AZ195" s="41"/>
      <c r="BA195" s="41"/>
      <c r="BB195" s="41"/>
      <c r="BC195" s="41"/>
      <c r="BD195" s="41"/>
      <c r="BE195" s="41"/>
      <c r="BF195" s="41"/>
      <c r="BG195" s="41"/>
      <c r="BH195" s="41" t="s">
        <v>145</v>
      </c>
      <c r="BI195" s="41"/>
      <c r="BJ195" s="41"/>
      <c r="BK195" s="41"/>
      <c r="BL195" s="41"/>
    </row>
    <row r="196" spans="1:79" ht="63" customHeight="1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67"/>
      <c r="W196" s="67"/>
      <c r="X196" s="67"/>
      <c r="Y196" s="67"/>
      <c r="Z196" s="41" t="s">
        <v>17</v>
      </c>
      <c r="AA196" s="41"/>
      <c r="AB196" s="41"/>
      <c r="AC196" s="41"/>
      <c r="AD196" s="41"/>
      <c r="AE196" s="41" t="s">
        <v>16</v>
      </c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67"/>
      <c r="AU196" s="67"/>
      <c r="AV196" s="67"/>
      <c r="AW196" s="67"/>
      <c r="AX196" s="41" t="s">
        <v>17</v>
      </c>
      <c r="AY196" s="41"/>
      <c r="AZ196" s="41"/>
      <c r="BA196" s="41"/>
      <c r="BB196" s="41"/>
      <c r="BC196" s="41" t="s">
        <v>16</v>
      </c>
      <c r="BD196" s="41"/>
      <c r="BE196" s="41"/>
      <c r="BF196" s="41"/>
      <c r="BG196" s="41"/>
      <c r="BH196" s="41"/>
      <c r="BI196" s="41"/>
      <c r="BJ196" s="41"/>
      <c r="BK196" s="41"/>
      <c r="BL196" s="41"/>
    </row>
    <row r="197" spans="1:79" ht="15" customHeight="1" x14ac:dyDescent="0.2">
      <c r="A197" s="41">
        <v>1</v>
      </c>
      <c r="B197" s="41"/>
      <c r="C197" s="41"/>
      <c r="D197" s="41"/>
      <c r="E197" s="41"/>
      <c r="F197" s="41"/>
      <c r="G197" s="41">
        <v>2</v>
      </c>
      <c r="H197" s="41"/>
      <c r="I197" s="41"/>
      <c r="J197" s="41"/>
      <c r="K197" s="41"/>
      <c r="L197" s="41"/>
      <c r="M197" s="41"/>
      <c r="N197" s="41"/>
      <c r="O197" s="41"/>
      <c r="P197" s="41"/>
      <c r="Q197" s="41">
        <v>3</v>
      </c>
      <c r="R197" s="41"/>
      <c r="S197" s="41"/>
      <c r="T197" s="41"/>
      <c r="U197" s="41"/>
      <c r="V197" s="41">
        <v>4</v>
      </c>
      <c r="W197" s="41"/>
      <c r="X197" s="41"/>
      <c r="Y197" s="41"/>
      <c r="Z197" s="41">
        <v>5</v>
      </c>
      <c r="AA197" s="41"/>
      <c r="AB197" s="41"/>
      <c r="AC197" s="41"/>
      <c r="AD197" s="41"/>
      <c r="AE197" s="41">
        <v>6</v>
      </c>
      <c r="AF197" s="41"/>
      <c r="AG197" s="41"/>
      <c r="AH197" s="41"/>
      <c r="AI197" s="41"/>
      <c r="AJ197" s="41">
        <v>7</v>
      </c>
      <c r="AK197" s="41"/>
      <c r="AL197" s="41"/>
      <c r="AM197" s="41"/>
      <c r="AN197" s="41"/>
      <c r="AO197" s="41">
        <v>8</v>
      </c>
      <c r="AP197" s="41"/>
      <c r="AQ197" s="41"/>
      <c r="AR197" s="41"/>
      <c r="AS197" s="41"/>
      <c r="AT197" s="41">
        <v>9</v>
      </c>
      <c r="AU197" s="41"/>
      <c r="AV197" s="41"/>
      <c r="AW197" s="41"/>
      <c r="AX197" s="41">
        <v>10</v>
      </c>
      <c r="AY197" s="41"/>
      <c r="AZ197" s="41"/>
      <c r="BA197" s="41"/>
      <c r="BB197" s="41"/>
      <c r="BC197" s="41">
        <v>11</v>
      </c>
      <c r="BD197" s="41"/>
      <c r="BE197" s="41"/>
      <c r="BF197" s="41"/>
      <c r="BG197" s="41"/>
      <c r="BH197" s="41">
        <v>12</v>
      </c>
      <c r="BI197" s="41"/>
      <c r="BJ197" s="41"/>
      <c r="BK197" s="41"/>
      <c r="BL197" s="41"/>
    </row>
    <row r="198" spans="1:79" s="1" customFormat="1" ht="12" hidden="1" customHeight="1" x14ac:dyDescent="0.2">
      <c r="A198" s="65" t="s">
        <v>64</v>
      </c>
      <c r="B198" s="65"/>
      <c r="C198" s="65"/>
      <c r="D198" s="65"/>
      <c r="E198" s="65"/>
      <c r="F198" s="65"/>
      <c r="G198" s="64" t="s">
        <v>57</v>
      </c>
      <c r="H198" s="64"/>
      <c r="I198" s="64"/>
      <c r="J198" s="64"/>
      <c r="K198" s="64"/>
      <c r="L198" s="64"/>
      <c r="M198" s="64"/>
      <c r="N198" s="64"/>
      <c r="O198" s="64"/>
      <c r="P198" s="64"/>
      <c r="Q198" s="63" t="s">
        <v>80</v>
      </c>
      <c r="R198" s="63"/>
      <c r="S198" s="63"/>
      <c r="T198" s="63"/>
      <c r="U198" s="63"/>
      <c r="V198" s="63" t="s">
        <v>81</v>
      </c>
      <c r="W198" s="63"/>
      <c r="X198" s="63"/>
      <c r="Y198" s="63"/>
      <c r="Z198" s="63" t="s">
        <v>82</v>
      </c>
      <c r="AA198" s="63"/>
      <c r="AB198" s="63"/>
      <c r="AC198" s="63"/>
      <c r="AD198" s="63"/>
      <c r="AE198" s="63" t="s">
        <v>83</v>
      </c>
      <c r="AF198" s="63"/>
      <c r="AG198" s="63"/>
      <c r="AH198" s="63"/>
      <c r="AI198" s="63"/>
      <c r="AJ198" s="68" t="s">
        <v>101</v>
      </c>
      <c r="AK198" s="63"/>
      <c r="AL198" s="63"/>
      <c r="AM198" s="63"/>
      <c r="AN198" s="63"/>
      <c r="AO198" s="63" t="s">
        <v>84</v>
      </c>
      <c r="AP198" s="63"/>
      <c r="AQ198" s="63"/>
      <c r="AR198" s="63"/>
      <c r="AS198" s="63"/>
      <c r="AT198" s="68" t="s">
        <v>102</v>
      </c>
      <c r="AU198" s="63"/>
      <c r="AV198" s="63"/>
      <c r="AW198" s="63"/>
      <c r="AX198" s="63" t="s">
        <v>85</v>
      </c>
      <c r="AY198" s="63"/>
      <c r="AZ198" s="63"/>
      <c r="BA198" s="63"/>
      <c r="BB198" s="63"/>
      <c r="BC198" s="63" t="s">
        <v>86</v>
      </c>
      <c r="BD198" s="63"/>
      <c r="BE198" s="63"/>
      <c r="BF198" s="63"/>
      <c r="BG198" s="63"/>
      <c r="BH198" s="68" t="s">
        <v>101</v>
      </c>
      <c r="BI198" s="63"/>
      <c r="BJ198" s="63"/>
      <c r="BK198" s="63"/>
      <c r="BL198" s="63"/>
      <c r="CA198" s="1" t="s">
        <v>52</v>
      </c>
    </row>
    <row r="199" spans="1:79" s="6" customFormat="1" ht="12.75" customHeight="1" x14ac:dyDescent="0.2">
      <c r="A199" s="27"/>
      <c r="B199" s="27"/>
      <c r="C199" s="27"/>
      <c r="D199" s="27"/>
      <c r="E199" s="27"/>
      <c r="F199" s="27"/>
      <c r="G199" s="60" t="s">
        <v>147</v>
      </c>
      <c r="H199" s="60"/>
      <c r="I199" s="60"/>
      <c r="J199" s="60"/>
      <c r="K199" s="60"/>
      <c r="L199" s="60"/>
      <c r="M199" s="60"/>
      <c r="N199" s="60"/>
      <c r="O199" s="60"/>
      <c r="P199" s="60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>
        <f>IF(ISNUMBER(Q199),Q199,0)-IF(ISNUMBER(Z199),Z199,0)</f>
        <v>0</v>
      </c>
      <c r="AK199" s="26"/>
      <c r="AL199" s="26"/>
      <c r="AM199" s="26"/>
      <c r="AN199" s="26"/>
      <c r="AO199" s="26"/>
      <c r="AP199" s="26"/>
      <c r="AQ199" s="26"/>
      <c r="AR199" s="26"/>
      <c r="AS199" s="26"/>
      <c r="AT199" s="26">
        <f>IF(ISNUMBER(V199),V199,0)-IF(ISNUMBER(Z199),Z199,0)-IF(ISNUMBER(AE199),AE199,0)</f>
        <v>0</v>
      </c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>
        <f>IF(ISNUMBER(AO199),AO199,0)-IF(ISNUMBER(AX199),AX199,0)</f>
        <v>0</v>
      </c>
      <c r="BI199" s="26"/>
      <c r="BJ199" s="26"/>
      <c r="BK199" s="26"/>
      <c r="BL199" s="26"/>
      <c r="CA199" s="6" t="s">
        <v>53</v>
      </c>
    </row>
    <row r="201" spans="1:79" ht="14.25" customHeight="1" x14ac:dyDescent="0.2">
      <c r="A201" s="61" t="s">
        <v>218</v>
      </c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</row>
    <row r="202" spans="1:79" ht="15" customHeight="1" x14ac:dyDescent="0.2">
      <c r="A202" s="66" t="s">
        <v>211</v>
      </c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66"/>
      <c r="AV202" s="66"/>
      <c r="AW202" s="66"/>
      <c r="AX202" s="66"/>
      <c r="AY202" s="66"/>
      <c r="AZ202" s="66"/>
      <c r="BA202" s="66"/>
      <c r="BB202" s="66"/>
      <c r="BC202" s="66"/>
      <c r="BD202" s="66"/>
      <c r="BE202" s="66"/>
      <c r="BF202" s="66"/>
      <c r="BG202" s="66"/>
      <c r="BH202" s="66"/>
      <c r="BI202" s="66"/>
      <c r="BJ202" s="66"/>
      <c r="BK202" s="66"/>
      <c r="BL202" s="66"/>
    </row>
    <row r="203" spans="1:79" ht="42.95" customHeight="1" x14ac:dyDescent="0.2">
      <c r="A203" s="67" t="s">
        <v>135</v>
      </c>
      <c r="B203" s="67"/>
      <c r="C203" s="67"/>
      <c r="D203" s="67"/>
      <c r="E203" s="67"/>
      <c r="F203" s="67"/>
      <c r="G203" s="41" t="s">
        <v>19</v>
      </c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 t="s">
        <v>15</v>
      </c>
      <c r="U203" s="41"/>
      <c r="V203" s="41"/>
      <c r="W203" s="41"/>
      <c r="X203" s="41"/>
      <c r="Y203" s="41"/>
      <c r="Z203" s="41" t="s">
        <v>14</v>
      </c>
      <c r="AA203" s="41"/>
      <c r="AB203" s="41"/>
      <c r="AC203" s="41"/>
      <c r="AD203" s="41"/>
      <c r="AE203" s="41" t="s">
        <v>214</v>
      </c>
      <c r="AF203" s="41"/>
      <c r="AG203" s="41"/>
      <c r="AH203" s="41"/>
      <c r="AI203" s="41"/>
      <c r="AJ203" s="41"/>
      <c r="AK203" s="41" t="s">
        <v>219</v>
      </c>
      <c r="AL203" s="41"/>
      <c r="AM203" s="41"/>
      <c r="AN203" s="41"/>
      <c r="AO203" s="41"/>
      <c r="AP203" s="41"/>
      <c r="AQ203" s="41" t="s">
        <v>231</v>
      </c>
      <c r="AR203" s="41"/>
      <c r="AS203" s="41"/>
      <c r="AT203" s="41"/>
      <c r="AU203" s="41"/>
      <c r="AV203" s="41"/>
      <c r="AW203" s="41" t="s">
        <v>18</v>
      </c>
      <c r="AX203" s="41"/>
      <c r="AY203" s="41"/>
      <c r="AZ203" s="41"/>
      <c r="BA203" s="41"/>
      <c r="BB203" s="41"/>
      <c r="BC203" s="41"/>
      <c r="BD203" s="41"/>
      <c r="BE203" s="41" t="s">
        <v>156</v>
      </c>
      <c r="BF203" s="41"/>
      <c r="BG203" s="41"/>
      <c r="BH203" s="41"/>
      <c r="BI203" s="41"/>
      <c r="BJ203" s="41"/>
      <c r="BK203" s="41"/>
      <c r="BL203" s="41"/>
    </row>
    <row r="204" spans="1:79" ht="21.75" customHeight="1" x14ac:dyDescent="0.2">
      <c r="A204" s="67"/>
      <c r="B204" s="67"/>
      <c r="C204" s="67"/>
      <c r="D204" s="67"/>
      <c r="E204" s="67"/>
      <c r="F204" s="67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</row>
    <row r="205" spans="1:79" ht="15" customHeight="1" x14ac:dyDescent="0.2">
      <c r="A205" s="41">
        <v>1</v>
      </c>
      <c r="B205" s="41"/>
      <c r="C205" s="41"/>
      <c r="D205" s="41"/>
      <c r="E205" s="41"/>
      <c r="F205" s="41"/>
      <c r="G205" s="41">
        <v>2</v>
      </c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>
        <v>3</v>
      </c>
      <c r="U205" s="41"/>
      <c r="V205" s="41"/>
      <c r="W205" s="41"/>
      <c r="X205" s="41"/>
      <c r="Y205" s="41"/>
      <c r="Z205" s="41">
        <v>4</v>
      </c>
      <c r="AA205" s="41"/>
      <c r="AB205" s="41"/>
      <c r="AC205" s="41"/>
      <c r="AD205" s="41"/>
      <c r="AE205" s="41">
        <v>5</v>
      </c>
      <c r="AF205" s="41"/>
      <c r="AG205" s="41"/>
      <c r="AH205" s="41"/>
      <c r="AI205" s="41"/>
      <c r="AJ205" s="41"/>
      <c r="AK205" s="41">
        <v>6</v>
      </c>
      <c r="AL205" s="41"/>
      <c r="AM205" s="41"/>
      <c r="AN205" s="41"/>
      <c r="AO205" s="41"/>
      <c r="AP205" s="41"/>
      <c r="AQ205" s="41">
        <v>7</v>
      </c>
      <c r="AR205" s="41"/>
      <c r="AS205" s="41"/>
      <c r="AT205" s="41"/>
      <c r="AU205" s="41"/>
      <c r="AV205" s="41"/>
      <c r="AW205" s="65">
        <v>8</v>
      </c>
      <c r="AX205" s="65"/>
      <c r="AY205" s="65"/>
      <c r="AZ205" s="65"/>
      <c r="BA205" s="65"/>
      <c r="BB205" s="65"/>
      <c r="BC205" s="65"/>
      <c r="BD205" s="65"/>
      <c r="BE205" s="65">
        <v>9</v>
      </c>
      <c r="BF205" s="65"/>
      <c r="BG205" s="65"/>
      <c r="BH205" s="65"/>
      <c r="BI205" s="65"/>
      <c r="BJ205" s="65"/>
      <c r="BK205" s="65"/>
      <c r="BL205" s="65"/>
    </row>
    <row r="206" spans="1:79" s="1" customFormat="1" ht="18.75" hidden="1" customHeight="1" x14ac:dyDescent="0.2">
      <c r="A206" s="65" t="s">
        <v>64</v>
      </c>
      <c r="B206" s="65"/>
      <c r="C206" s="65"/>
      <c r="D206" s="65"/>
      <c r="E206" s="65"/>
      <c r="F206" s="65"/>
      <c r="G206" s="64" t="s">
        <v>57</v>
      </c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3" t="s">
        <v>80</v>
      </c>
      <c r="U206" s="63"/>
      <c r="V206" s="63"/>
      <c r="W206" s="63"/>
      <c r="X206" s="63"/>
      <c r="Y206" s="63"/>
      <c r="Z206" s="63" t="s">
        <v>81</v>
      </c>
      <c r="AA206" s="63"/>
      <c r="AB206" s="63"/>
      <c r="AC206" s="63"/>
      <c r="AD206" s="63"/>
      <c r="AE206" s="63" t="s">
        <v>82</v>
      </c>
      <c r="AF206" s="63"/>
      <c r="AG206" s="63"/>
      <c r="AH206" s="63"/>
      <c r="AI206" s="63"/>
      <c r="AJ206" s="63"/>
      <c r="AK206" s="63" t="s">
        <v>83</v>
      </c>
      <c r="AL206" s="63"/>
      <c r="AM206" s="63"/>
      <c r="AN206" s="63"/>
      <c r="AO206" s="63"/>
      <c r="AP206" s="63"/>
      <c r="AQ206" s="63" t="s">
        <v>84</v>
      </c>
      <c r="AR206" s="63"/>
      <c r="AS206" s="63"/>
      <c r="AT206" s="63"/>
      <c r="AU206" s="63"/>
      <c r="AV206" s="63"/>
      <c r="AW206" s="64" t="s">
        <v>87</v>
      </c>
      <c r="AX206" s="64"/>
      <c r="AY206" s="64"/>
      <c r="AZ206" s="64"/>
      <c r="BA206" s="64"/>
      <c r="BB206" s="64"/>
      <c r="BC206" s="64"/>
      <c r="BD206" s="64"/>
      <c r="BE206" s="64" t="s">
        <v>88</v>
      </c>
      <c r="BF206" s="64"/>
      <c r="BG206" s="64"/>
      <c r="BH206" s="64"/>
      <c r="BI206" s="64"/>
      <c r="BJ206" s="64"/>
      <c r="BK206" s="64"/>
      <c r="BL206" s="64"/>
      <c r="CA206" s="1" t="s">
        <v>54</v>
      </c>
    </row>
    <row r="207" spans="1:79" s="6" customFormat="1" ht="12.75" customHeight="1" x14ac:dyDescent="0.2">
      <c r="A207" s="27"/>
      <c r="B207" s="27"/>
      <c r="C207" s="27"/>
      <c r="D207" s="27"/>
      <c r="E207" s="27"/>
      <c r="F207" s="27"/>
      <c r="G207" s="60" t="s">
        <v>147</v>
      </c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CA207" s="6" t="s">
        <v>55</v>
      </c>
    </row>
    <row r="209" spans="1:64" ht="14.25" customHeight="1" x14ac:dyDescent="0.2">
      <c r="A209" s="61" t="s">
        <v>232</v>
      </c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</row>
    <row r="210" spans="1:64" ht="15" customHeight="1" x14ac:dyDescent="0.2">
      <c r="A210" s="62" t="s">
        <v>203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61" t="s">
        <v>247</v>
      </c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</row>
    <row r="214" spans="1:64" ht="14.25" x14ac:dyDescent="0.2">
      <c r="A214" s="61" t="s">
        <v>220</v>
      </c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</row>
    <row r="215" spans="1:64" ht="15" customHeight="1" x14ac:dyDescent="0.2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">
      <c r="A219" s="51" t="s">
        <v>206</v>
      </c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22"/>
      <c r="AC219" s="22"/>
      <c r="AD219" s="22"/>
      <c r="AE219" s="22"/>
      <c r="AF219" s="22"/>
      <c r="AG219" s="22"/>
      <c r="AH219" s="58"/>
      <c r="AI219" s="58"/>
      <c r="AJ219" s="58"/>
      <c r="AK219" s="58"/>
      <c r="AL219" s="58"/>
      <c r="AM219" s="58"/>
      <c r="AN219" s="58"/>
      <c r="AO219" s="58"/>
      <c r="AP219" s="58"/>
      <c r="AQ219" s="22"/>
      <c r="AR219" s="22"/>
      <c r="AS219" s="22"/>
      <c r="AT219" s="22"/>
      <c r="AU219" s="59" t="s">
        <v>253</v>
      </c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56" t="s">
        <v>1</v>
      </c>
      <c r="AI220" s="56"/>
      <c r="AJ220" s="56"/>
      <c r="AK220" s="56"/>
      <c r="AL220" s="56"/>
      <c r="AM220" s="56"/>
      <c r="AN220" s="56"/>
      <c r="AO220" s="56"/>
      <c r="AP220" s="56"/>
      <c r="AQ220" s="23"/>
      <c r="AR220" s="23"/>
      <c r="AS220" s="23"/>
      <c r="AT220" s="23"/>
      <c r="AU220" s="56" t="s">
        <v>160</v>
      </c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">
      <c r="A222" s="51" t="s">
        <v>207</v>
      </c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23"/>
      <c r="AC222" s="23"/>
      <c r="AD222" s="23"/>
      <c r="AE222" s="23"/>
      <c r="AF222" s="23"/>
      <c r="AG222" s="23"/>
      <c r="AH222" s="53"/>
      <c r="AI222" s="53"/>
      <c r="AJ222" s="53"/>
      <c r="AK222" s="53"/>
      <c r="AL222" s="53"/>
      <c r="AM222" s="53"/>
      <c r="AN222" s="53"/>
      <c r="AO222" s="53"/>
      <c r="AP222" s="53"/>
      <c r="AQ222" s="23"/>
      <c r="AR222" s="23"/>
      <c r="AS222" s="23"/>
      <c r="AT222" s="23"/>
      <c r="AU222" s="54" t="s">
        <v>208</v>
      </c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56" t="s">
        <v>1</v>
      </c>
      <c r="AI223" s="56"/>
      <c r="AJ223" s="56"/>
      <c r="AK223" s="56"/>
      <c r="AL223" s="56"/>
      <c r="AM223" s="56"/>
      <c r="AN223" s="56"/>
      <c r="AO223" s="56"/>
      <c r="AP223" s="56"/>
      <c r="AQ223" s="23"/>
      <c r="AR223" s="23"/>
      <c r="AS223" s="23"/>
      <c r="AT223" s="23"/>
      <c r="AU223" s="56" t="s">
        <v>160</v>
      </c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</row>
  </sheetData>
  <mergeCells count="1289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T105:BX105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5:AT105"/>
    <mergeCell ref="AU105:AY105"/>
    <mergeCell ref="AZ105:BD105"/>
    <mergeCell ref="BE105:BI105"/>
    <mergeCell ref="BJ105:BN105"/>
    <mergeCell ref="BO105:BS105"/>
    <mergeCell ref="A105:C105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0:AT120"/>
    <mergeCell ref="AU120:AY120"/>
    <mergeCell ref="AZ120:BD120"/>
    <mergeCell ref="BE120:BI120"/>
    <mergeCell ref="A130:BL130"/>
    <mergeCell ref="A131:BR131"/>
    <mergeCell ref="AP121:AT121"/>
    <mergeCell ref="AU121:AY121"/>
    <mergeCell ref="AZ121:BD121"/>
    <mergeCell ref="BE121:BI121"/>
    <mergeCell ref="A120:C120"/>
    <mergeCell ref="D120:P120"/>
    <mergeCell ref="Q120:U120"/>
    <mergeCell ref="V120:AE120"/>
    <mergeCell ref="AF120:AJ120"/>
    <mergeCell ref="AK120:AO120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AT137:AX137"/>
    <mergeCell ref="AY137:BC137"/>
    <mergeCell ref="BD137:BH137"/>
    <mergeCell ref="BI137:BM137"/>
    <mergeCell ref="A136:T136"/>
    <mergeCell ref="U136:Y136"/>
    <mergeCell ref="Z136:AD136"/>
    <mergeCell ref="AE136:AI136"/>
    <mergeCell ref="AJ136:AN136"/>
    <mergeCell ref="AO136:AS136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O147:AQ147"/>
    <mergeCell ref="AR147:AT147"/>
    <mergeCell ref="AU147:AW147"/>
    <mergeCell ref="AX147:AZ147"/>
    <mergeCell ref="AI146:AK146"/>
    <mergeCell ref="AL146:AN146"/>
    <mergeCell ref="AO146:AQ146"/>
    <mergeCell ref="AR146:AT146"/>
    <mergeCell ref="AU146:AW146"/>
    <mergeCell ref="AX146:AZ146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BE104:BI104"/>
    <mergeCell ref="BJ104:BN104"/>
    <mergeCell ref="BO104:BS104"/>
    <mergeCell ref="BT104:BX104"/>
    <mergeCell ref="D105:P105"/>
    <mergeCell ref="Q105:U105"/>
    <mergeCell ref="V105:AE105"/>
    <mergeCell ref="AF105:AJ105"/>
    <mergeCell ref="AK105:AO105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A121:C121"/>
    <mergeCell ref="D121:P121"/>
    <mergeCell ref="Q121:U121"/>
    <mergeCell ref="V121:AE121"/>
    <mergeCell ref="AF121:AJ121"/>
    <mergeCell ref="AK121:AO121"/>
    <mergeCell ref="BT113:BX113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P119:AT119"/>
    <mergeCell ref="AU119:AY119"/>
    <mergeCell ref="AZ119:BD119"/>
    <mergeCell ref="BE119:BI119"/>
    <mergeCell ref="AP118:AT118"/>
    <mergeCell ref="AU118:AY118"/>
    <mergeCell ref="AZ118:BD118"/>
    <mergeCell ref="BE118:BI118"/>
    <mergeCell ref="A119:C119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122:C122"/>
    <mergeCell ref="D122:P122"/>
    <mergeCell ref="Q122:U122"/>
    <mergeCell ref="V122:AE122"/>
    <mergeCell ref="AF122:AJ122"/>
    <mergeCell ref="AK122:AO122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8:AT128"/>
    <mergeCell ref="AU128:AY128"/>
    <mergeCell ref="AZ128:BD128"/>
    <mergeCell ref="BE128:BI128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L147:AN147"/>
    <mergeCell ref="BN137:BR137"/>
    <mergeCell ref="A137:T137"/>
    <mergeCell ref="U137:Y137"/>
    <mergeCell ref="Z137:AD137"/>
    <mergeCell ref="AE137:AI137"/>
    <mergeCell ref="AJ137:AN137"/>
    <mergeCell ref="AO137:AS137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P167:AT167"/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U164:AY164"/>
    <mergeCell ref="AZ164:BD164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</mergeCells>
  <conditionalFormatting sqref="A86 A146 A95">
    <cfRule type="cellIs" dxfId="38" priority="43" stopIfTrue="1" operator="equal">
      <formula>A85</formula>
    </cfRule>
  </conditionalFormatting>
  <conditionalFormatting sqref="A105:C105 A120:C120">
    <cfRule type="cellIs" dxfId="37" priority="44" stopIfTrue="1" operator="equal">
      <formula>A104</formula>
    </cfRule>
    <cfRule type="cellIs" dxfId="36" priority="45" stopIfTrue="1" operator="equal">
      <formula>0</formula>
    </cfRule>
  </conditionalFormatting>
  <conditionalFormatting sqref="A87">
    <cfRule type="cellIs" dxfId="35" priority="42" stopIfTrue="1" operator="equal">
      <formula>A86</formula>
    </cfRule>
  </conditionalFormatting>
  <conditionalFormatting sqref="A97">
    <cfRule type="cellIs" dxfId="34" priority="47" stopIfTrue="1" operator="equal">
      <formula>A95</formula>
    </cfRule>
  </conditionalFormatting>
  <conditionalFormatting sqref="A96">
    <cfRule type="cellIs" dxfId="33" priority="40" stopIfTrue="1" operator="equal">
      <formula>A95</formula>
    </cfRule>
  </conditionalFormatting>
  <conditionalFormatting sqref="A147">
    <cfRule type="cellIs" dxfId="32" priority="2" stopIfTrue="1" operator="equal">
      <formula>A146</formula>
    </cfRule>
  </conditionalFormatting>
  <conditionalFormatting sqref="A106:C106">
    <cfRule type="cellIs" dxfId="31" priority="37" stopIfTrue="1" operator="equal">
      <formula>A105</formula>
    </cfRule>
    <cfRule type="cellIs" dxfId="30" priority="38" stopIfTrue="1" operator="equal">
      <formula>0</formula>
    </cfRule>
  </conditionalFormatting>
  <conditionalFormatting sqref="A107:C107">
    <cfRule type="cellIs" dxfId="29" priority="35" stopIfTrue="1" operator="equal">
      <formula>A106</formula>
    </cfRule>
    <cfRule type="cellIs" dxfId="28" priority="36" stopIfTrue="1" operator="equal">
      <formula>0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21:C121">
    <cfRule type="cellIs" dxfId="15" priority="19" stopIfTrue="1" operator="equal">
      <formula>A120</formula>
    </cfRule>
    <cfRule type="cellIs" dxfId="14" priority="20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КПК0116071</vt:lpstr>
      <vt:lpstr>'Додаток2 КПК0116071'!Область_печати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2022-01-10T09:18:01Z</cp:lastPrinted>
  <dcterms:created xsi:type="dcterms:W3CDTF">2016-07-02T12:27:50Z</dcterms:created>
  <dcterms:modified xsi:type="dcterms:W3CDTF">2022-01-10T09:19:57Z</dcterms:modified>
</cp:coreProperties>
</file>