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104" sheetId="6" r:id="rId1"/>
  </sheets>
  <definedNames>
    <definedName name="_xlnm.Print_Area" localSheetId="0">'Додаток2 КПК0113104'!$A$1:$BY$266</definedName>
  </definedNames>
  <calcPr calcId="145621"/>
</workbook>
</file>

<file path=xl/calcChain.xml><?xml version="1.0" encoding="utf-8"?>
<calcChain xmlns="http://schemas.openxmlformats.org/spreadsheetml/2006/main">
  <c r="BH243" i="6" l="1"/>
  <c r="AT243" i="6"/>
  <c r="AJ243" i="6"/>
  <c r="BG234" i="6"/>
  <c r="AQ234" i="6"/>
  <c r="AZ211" i="6"/>
  <c r="AK211" i="6"/>
  <c r="BO203" i="6"/>
  <c r="AZ203" i="6"/>
  <c r="AK203" i="6"/>
  <c r="BD132" i="6"/>
  <c r="AJ132" i="6"/>
  <c r="BD131" i="6"/>
  <c r="AJ131" i="6"/>
  <c r="BU123" i="6"/>
  <c r="BB123" i="6"/>
  <c r="AI123" i="6"/>
  <c r="BU122" i="6"/>
  <c r="BB122" i="6"/>
  <c r="AI122" i="6"/>
  <c r="BG112" i="6"/>
  <c r="AM112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U83" i="6"/>
  <c r="BB83" i="6"/>
  <c r="AI83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<sst xmlns="http://schemas.openxmlformats.org/spreadsheetml/2006/main" count="760" uniqueCount="279">
  <si>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</si>
  <si>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</si>
  <si>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</si>
  <si>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</si>
  <si>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</si>
  <si>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</si>
  <si>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</si>
  <si>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</si>
  <si>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</si>
  <si>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</si>
  <si>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</si>
  <si>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</si>
  <si>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</si>
  <si>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</si>
  <si>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</si>
  <si>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</si>
  <si>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</si>
  <si>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</si>
  <si>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</si>
  <si>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</si>
  <si>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</si>
  <si>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</si>
  <si>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</si>
  <si>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</si>
  <si>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</si>
  <si>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</si>
  <si>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</si>
  <si>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</si>
  <si>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</si>
  <si>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</si>
  <si>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</si>
  <si>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</si>
  <si>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</si>
  <si>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</si>
  <si>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</si>
  <si>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</si>
  <si>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</si>
  <si>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</si>
  <si>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</si>
  <si>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</si>
  <si>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</si>
  <si>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</si>
  <si>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</si>
  <si>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</si>
  <si>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</si>
  <si>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</si>
  <si>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</si>
  <si>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</si>
  <si>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</si>
  <si>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</si>
  <si>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</si>
  <si>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</si>
  <si>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</si>
  <si>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</si>
  <si>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</si>
  <si>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</si>
  <si>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</si>
  <si>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</si>
  <si>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</si>
  <si>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</si>
  <si>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</si>
  <si>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</si>
  <si>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</si>
  <si>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</si>
  <si>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</si>
  <si>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</si>
  <si>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</si>
  <si>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</si>
  <si>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</si>
  <si>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</si>
  <si>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</si>
  <si>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</si>
  <si>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</si>
  <si>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</si>
  <si>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</si>
  <si>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</si>
  <si>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</si>
  <si>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</si>
  <si>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</si>
  <si>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</si>
  <si>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</si>
  <si>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</si>
  <si>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</si>
  <si>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</si>
  <si>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</si>
  <si>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</si>
  <si>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</si>
  <si>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</si>
  <si>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</si>
  <si>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</si>
  <si>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</si>
  <si>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</si>
  <si>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</si>
  <si>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</si>
  <si>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</si>
  <si>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</si>
  <si>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</si>
  <si>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</si>
  <si>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</si>
  <si>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</si>
  <si>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</si>
  <si>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</si>
  <si>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</si>
  <si>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</si>
  <si>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</si>
  <si>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</si>
  <si>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</si>
  <si>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</si>
  <si>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</si>
  <si>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</si>
  <si>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</si>
  <si>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</si>
  <si>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</si>
  <si>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</si>
  <si>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</si>
  <si>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</si>
  <si>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</si>
  <si>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</si>
  <si>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</si>
  <si>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</si>
  <si>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</si>
  <si>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</si>
  <si>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</si>
  <si>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</si>
  <si>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</si>
  <si>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</si>
  <si>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</si>
  <si>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</si>
  <si>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</si>
  <si>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</si>
  <si>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</si>
  <si>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</si>
  <si>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</si>
  <si>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</si>
  <si>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</si>
  <si>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</si>
  <si>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</si>
  <si>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</si>
  <si>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</si>
  <si>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</si>
  <si>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</si>
  <si>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</si>
  <si>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</si>
  <si>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</si>
  <si>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</si>
  <si>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</si>
  <si>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</si>
  <si>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</si>
  <si>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</si>
  <si>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</si>
  <si>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</si>
  <si>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</si>
  <si>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</si>
  <si>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</si>
  <si>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</si>
  <si>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</si>
  <si>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</si>
  <si>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</si>
  <si>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</si>
  <si>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</si>
  <si>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</si>
  <si>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</si>
  <si>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</si>
  <si>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</si>
  <si>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</si>
  <si>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</si>
  <si>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</si>
  <si>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</si>
  <si>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</si>
  <si>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</si>
  <si>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</si>
  <si>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</si>
  <si>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</si>
  <si>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</si>
  <si>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</si>
  <si>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</si>
  <si>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</si>
  <si>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</si>
  <si>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</si>
  <si>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</si>
  <si>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</si>
  <si>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</si>
  <si>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</si>
  <si>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</si>
  <si>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</si>
  <si>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</si>
  <si>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</si>
  <si>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</si>
  <si>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</si>
  <si>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</si>
  <si>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</si>
  <si>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</si>
  <si>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</si>
  <si>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</si>
  <si>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затрат</t>
  </si>
  <si>
    <t xml:space="preserve">formula=RC[-16]+RC[-8]                          </t>
  </si>
  <si>
    <t>кількість штатних одиниць персоналу</t>
  </si>
  <si>
    <t>од.</t>
  </si>
  <si>
    <t>штатний розпис</t>
  </si>
  <si>
    <t>продукту</t>
  </si>
  <si>
    <t>кількість охоплених осіб</t>
  </si>
  <si>
    <t>внутрішній облік</t>
  </si>
  <si>
    <t>кількість прийнятих нормативно-правових актів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</si>
  <si>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</si>
  <si>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</si>
  <si>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</si>
  <si>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</si>
  <si>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</si>
  <si>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</si>
  <si>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</si>
  <si>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</si>
  <si>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</si>
  <si>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</si>
  <si>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</si>
  <si>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</si>
  <si>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</si>
  <si>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</si>
  <si>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</si>
  <si>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</si>
  <si>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</si>
  <si>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</si>
  <si>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</si>
  <si>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</si>
  <si>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</si>
  <si>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</si>
  <si>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обставинах; _x000D_
Виявлення громадян похилого віку, осіб з інвалідністю, хворих, які не здатні до самообслуговування і потребують постійної сторонньої допомоги; _x000D_
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катастрофою; _x000D_
Формування електронної бази таких громадян, визначення їх індивідуальних потреб у наданні соціальних послуг; _x000D_
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послуг; _x000D_
Забезпечення якісного надання соціальних послуг</t>
  </si>
  <si>
    <t>- Конституція України;_x000D_
- Бюджетний кодекс України (зі змінами);_x000D_
- Закон Украни "Про Державний бюджет України на 2022 рік";_x000D_
- Закон України "Про місцеве самоврядування в Україні";_x000D_
- Закон України "Про службу в органах місцевого самоврядування";_x000D_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</si>
  <si>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В плановому та прогнозних роках цей показник зростатиме внаслідок звернень громадян за соціальними послугами, обсяги яких збільшуватимуться.</t>
  </si>
  <si>
    <t>Кредиторської та дебіторської заборгованості в поточному,плановому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</si>
  <si>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</si>
  <si>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</si>
  <si>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</si>
  <si>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</si>
  <si>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</si>
  <si>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</si>
  <si>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</si>
  <si>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</si>
  <si>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</si>
  <si>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</si>
  <si>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</si>
  <si>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</si>
  <si>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</si>
  <si>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</si>
  <si>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</si>
  <si>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</si>
  <si>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</si>
  <si>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</si>
  <si>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</si>
  <si>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</si>
  <si>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</si>
  <si>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</si>
  <si>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</si>
  <si>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</si>
  <si>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</si>
  <si>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</si>
  <si>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</si>
  <si>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</si>
  <si>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</si>
  <si>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</si>
  <si>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</si>
  <si>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</si>
  <si>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</si>
  <si>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</si>
  <si>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</si>
  <si>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</si>
  <si>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</si>
  <si>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</si>
  <si>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</si>
  <si>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</si>
  <si>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</si>
  <si>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</si>
  <si>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</si>
  <si>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</si>
  <si>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(0)(1)(1)(3)(1)(0)(4)</t>
  </si>
  <si>
    <t>(3)(1)(0)(4)</t>
  </si>
  <si>
    <t>(1)(0)(2)(0)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</si>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</sst>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7"/>
  <sheetViews>
    <sheetView tabSelected="1" topLeftCell="A262" zoomScaleNormal="100" workbookViewId="0">
      <selection activeCell="AU263" sqref="AU263:BF26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260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230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3" t="s">
        <v>229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234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230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3" t="s">
        <v>277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234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123" t="s">
        <v>273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274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275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276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5" t="s">
        <v>235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5" t="s">
        <v>261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</row>
    <row r="14" spans="1:79" ht="14.25" customHeight="1" x14ac:dyDescent="0.2">
      <c r="A14" s="65" t="s">
        <v>148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</row>
    <row r="15" spans="1:79" ht="30" customHeight="1" x14ac:dyDescent="0.2">
      <c r="A15" s="66" t="s">
        <v>224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90" customHeight="1" x14ac:dyDescent="0.2">
      <c r="A18" s="66" t="s">
        <v>225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5" t="s">
        <v>150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</row>
    <row r="21" spans="1:79" ht="165" customHeight="1" x14ac:dyDescent="0.2">
      <c r="A21" s="66" t="s">
        <v>226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5" t="s">
        <v>151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</row>
    <row r="24" spans="1:79" ht="14.25" customHeight="1" x14ac:dyDescent="0.2">
      <c r="A24" s="118" t="s">
        <v>246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0" t="s">
        <v>236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41" t="s">
        <v>237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240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247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3" t="s">
        <v>116</v>
      </c>
      <c r="AF27" s="104"/>
      <c r="AG27" s="104"/>
      <c r="AH27" s="105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3" t="s">
        <v>116</v>
      </c>
      <c r="AY27" s="104"/>
      <c r="AZ27" s="104"/>
      <c r="BA27" s="105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3" t="s">
        <v>116</v>
      </c>
      <c r="BR27" s="104"/>
      <c r="BS27" s="104"/>
      <c r="BT27" s="105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3" t="s">
        <v>56</v>
      </c>
      <c r="B29" s="94"/>
      <c r="C29" s="94"/>
      <c r="D29" s="95"/>
      <c r="E29" s="93" t="s">
        <v>57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3" t="s">
        <v>91</v>
      </c>
      <c r="AF29" s="94"/>
      <c r="AG29" s="94"/>
      <c r="AH29" s="95"/>
      <c r="AI29" s="100" t="s">
        <v>170</v>
      </c>
      <c r="AJ29" s="101"/>
      <c r="AK29" s="101"/>
      <c r="AL29" s="101"/>
      <c r="AM29" s="102"/>
      <c r="AN29" s="93" t="s">
        <v>67</v>
      </c>
      <c r="AO29" s="94"/>
      <c r="AP29" s="94"/>
      <c r="AQ29" s="94"/>
      <c r="AR29" s="95"/>
      <c r="AS29" s="93" t="s">
        <v>68</v>
      </c>
      <c r="AT29" s="94"/>
      <c r="AU29" s="94"/>
      <c r="AV29" s="94"/>
      <c r="AW29" s="95"/>
      <c r="AX29" s="93" t="s">
        <v>92</v>
      </c>
      <c r="AY29" s="94"/>
      <c r="AZ29" s="94"/>
      <c r="BA29" s="95"/>
      <c r="BB29" s="100" t="s">
        <v>170</v>
      </c>
      <c r="BC29" s="101"/>
      <c r="BD29" s="101"/>
      <c r="BE29" s="101"/>
      <c r="BF29" s="102"/>
      <c r="BG29" s="93" t="s">
        <v>58</v>
      </c>
      <c r="BH29" s="94"/>
      <c r="BI29" s="94"/>
      <c r="BJ29" s="94"/>
      <c r="BK29" s="95"/>
      <c r="BL29" s="93" t="s">
        <v>59</v>
      </c>
      <c r="BM29" s="94"/>
      <c r="BN29" s="94"/>
      <c r="BO29" s="94"/>
      <c r="BP29" s="95"/>
      <c r="BQ29" s="93" t="s">
        <v>93</v>
      </c>
      <c r="BR29" s="94"/>
      <c r="BS29" s="94"/>
      <c r="BT29" s="95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28"/>
      <c r="B30" s="29"/>
      <c r="C30" s="29"/>
      <c r="D30" s="54"/>
      <c r="E30" s="30" t="s">
        <v>172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52">
        <v>2125000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49" t="s">
        <v>173</v>
      </c>
      <c r="AF30" s="50"/>
      <c r="AG30" s="50"/>
      <c r="AH30" s="51"/>
      <c r="AI30" s="49">
        <f t="shared" ref="AI30:AI37" si="0">IF(ISNUMBER(U30),U30,0)+IF(ISNUMBER(Z30),Z30,0)</f>
        <v>2125000</v>
      </c>
      <c r="AJ30" s="50"/>
      <c r="AK30" s="50"/>
      <c r="AL30" s="50"/>
      <c r="AM30" s="51"/>
      <c r="AN30" s="49">
        <v>11146610</v>
      </c>
      <c r="AO30" s="50"/>
      <c r="AP30" s="50"/>
      <c r="AQ30" s="50"/>
      <c r="AR30" s="51"/>
      <c r="AS30" s="49" t="s">
        <v>173</v>
      </c>
      <c r="AT30" s="50"/>
      <c r="AU30" s="50"/>
      <c r="AV30" s="50"/>
      <c r="AW30" s="51"/>
      <c r="AX30" s="49" t="s">
        <v>173</v>
      </c>
      <c r="AY30" s="50"/>
      <c r="AZ30" s="50"/>
      <c r="BA30" s="51"/>
      <c r="BB30" s="49">
        <f t="shared" ref="BB30:BB37" si="1">IF(ISNUMBER(AN30),AN30,0)+IF(ISNUMBER(AS30),AS30,0)</f>
        <v>11146610</v>
      </c>
      <c r="BC30" s="50"/>
      <c r="BD30" s="50"/>
      <c r="BE30" s="50"/>
      <c r="BF30" s="51"/>
      <c r="BG30" s="49">
        <v>10416379</v>
      </c>
      <c r="BH30" s="50"/>
      <c r="BI30" s="50"/>
      <c r="BJ30" s="50"/>
      <c r="BK30" s="51"/>
      <c r="BL30" s="49" t="s">
        <v>173</v>
      </c>
      <c r="BM30" s="50"/>
      <c r="BN30" s="50"/>
      <c r="BO30" s="50"/>
      <c r="BP30" s="51"/>
      <c r="BQ30" s="49" t="s">
        <v>173</v>
      </c>
      <c r="BR30" s="50"/>
      <c r="BS30" s="50"/>
      <c r="BT30" s="51"/>
      <c r="BU30" s="49">
        <f t="shared" ref="BU30:BU37" si="2">IF(ISNUMBER(BG30),BG30,0)+IF(ISNUMBER(BL30),BL30,0)</f>
        <v>10416379</v>
      </c>
      <c r="BV30" s="50"/>
      <c r="BW30" s="50"/>
      <c r="BX30" s="50"/>
      <c r="BY30" s="51"/>
      <c r="CA30" s="25" t="s">
        <v>22</v>
      </c>
    </row>
    <row r="31" spans="1:79" s="25" customFormat="1" ht="25.5" customHeight="1" x14ac:dyDescent="0.2">
      <c r="A31" s="28"/>
      <c r="B31" s="29"/>
      <c r="C31" s="29"/>
      <c r="D31" s="54"/>
      <c r="E31" s="30" t="s">
        <v>174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52" t="s">
        <v>173</v>
      </c>
      <c r="V31" s="52"/>
      <c r="W31" s="52"/>
      <c r="X31" s="52"/>
      <c r="Y31" s="52"/>
      <c r="Z31" s="52">
        <v>163141</v>
      </c>
      <c r="AA31" s="52"/>
      <c r="AB31" s="52"/>
      <c r="AC31" s="52"/>
      <c r="AD31" s="52"/>
      <c r="AE31" s="49">
        <v>0</v>
      </c>
      <c r="AF31" s="50"/>
      <c r="AG31" s="50"/>
      <c r="AH31" s="51"/>
      <c r="AI31" s="49">
        <f t="shared" si="0"/>
        <v>163141</v>
      </c>
      <c r="AJ31" s="50"/>
      <c r="AK31" s="50"/>
      <c r="AL31" s="50"/>
      <c r="AM31" s="51"/>
      <c r="AN31" s="49" t="s">
        <v>173</v>
      </c>
      <c r="AO31" s="50"/>
      <c r="AP31" s="50"/>
      <c r="AQ31" s="50"/>
      <c r="AR31" s="51"/>
      <c r="AS31" s="49">
        <v>672960</v>
      </c>
      <c r="AT31" s="50"/>
      <c r="AU31" s="50"/>
      <c r="AV31" s="50"/>
      <c r="AW31" s="51"/>
      <c r="AX31" s="49">
        <v>0</v>
      </c>
      <c r="AY31" s="50"/>
      <c r="AZ31" s="50"/>
      <c r="BA31" s="51"/>
      <c r="BB31" s="49">
        <f t="shared" si="1"/>
        <v>672960</v>
      </c>
      <c r="BC31" s="50"/>
      <c r="BD31" s="50"/>
      <c r="BE31" s="50"/>
      <c r="BF31" s="51"/>
      <c r="BG31" s="49" t="s">
        <v>173</v>
      </c>
      <c r="BH31" s="50"/>
      <c r="BI31" s="50"/>
      <c r="BJ31" s="50"/>
      <c r="BK31" s="51"/>
      <c r="BL31" s="49">
        <v>648000</v>
      </c>
      <c r="BM31" s="50"/>
      <c r="BN31" s="50"/>
      <c r="BO31" s="50"/>
      <c r="BP31" s="51"/>
      <c r="BQ31" s="49">
        <v>0</v>
      </c>
      <c r="BR31" s="50"/>
      <c r="BS31" s="50"/>
      <c r="BT31" s="51"/>
      <c r="BU31" s="49">
        <f t="shared" si="2"/>
        <v>648000</v>
      </c>
      <c r="BV31" s="50"/>
      <c r="BW31" s="50"/>
      <c r="BX31" s="50"/>
      <c r="BY31" s="51"/>
    </row>
    <row r="32" spans="1:79" s="25" customFormat="1" ht="25.5" customHeight="1" x14ac:dyDescent="0.2">
      <c r="A32" s="28">
        <v>25010100</v>
      </c>
      <c r="B32" s="29"/>
      <c r="C32" s="29"/>
      <c r="D32" s="54"/>
      <c r="E32" s="30" t="s">
        <v>175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 t="s">
        <v>173</v>
      </c>
      <c r="V32" s="52"/>
      <c r="W32" s="52"/>
      <c r="X32" s="52"/>
      <c r="Y32" s="52"/>
      <c r="Z32" s="52">
        <v>96000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 t="shared" si="0"/>
        <v>96000</v>
      </c>
      <c r="AJ32" s="50"/>
      <c r="AK32" s="50"/>
      <c r="AL32" s="50"/>
      <c r="AM32" s="51"/>
      <c r="AN32" s="49" t="s">
        <v>173</v>
      </c>
      <c r="AO32" s="50"/>
      <c r="AP32" s="50"/>
      <c r="AQ32" s="50"/>
      <c r="AR32" s="51"/>
      <c r="AS32" s="49">
        <v>180376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 t="shared" si="1"/>
        <v>180376</v>
      </c>
      <c r="BC32" s="50"/>
      <c r="BD32" s="50"/>
      <c r="BE32" s="50"/>
      <c r="BF32" s="51"/>
      <c r="BG32" s="49" t="s">
        <v>173</v>
      </c>
      <c r="BH32" s="50"/>
      <c r="BI32" s="50"/>
      <c r="BJ32" s="50"/>
      <c r="BK32" s="51"/>
      <c r="BL32" s="49">
        <v>120000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 t="shared" si="2"/>
        <v>120000</v>
      </c>
      <c r="BV32" s="50"/>
      <c r="BW32" s="50"/>
      <c r="BX32" s="50"/>
      <c r="BY32" s="51"/>
    </row>
    <row r="33" spans="1:79" s="25" customFormat="1" ht="12.75" customHeight="1" x14ac:dyDescent="0.2">
      <c r="A33" s="28">
        <v>25020100</v>
      </c>
      <c r="B33" s="29"/>
      <c r="C33" s="29"/>
      <c r="D33" s="54"/>
      <c r="E33" s="30" t="s">
        <v>176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52" t="s">
        <v>173</v>
      </c>
      <c r="V33" s="52"/>
      <c r="W33" s="52"/>
      <c r="X33" s="52"/>
      <c r="Y33" s="52"/>
      <c r="Z33" s="52">
        <v>67141</v>
      </c>
      <c r="AA33" s="52"/>
      <c r="AB33" s="52"/>
      <c r="AC33" s="52"/>
      <c r="AD33" s="52"/>
      <c r="AE33" s="49">
        <v>0</v>
      </c>
      <c r="AF33" s="50"/>
      <c r="AG33" s="50"/>
      <c r="AH33" s="51"/>
      <c r="AI33" s="49">
        <f t="shared" si="0"/>
        <v>67141</v>
      </c>
      <c r="AJ33" s="50"/>
      <c r="AK33" s="50"/>
      <c r="AL33" s="50"/>
      <c r="AM33" s="51"/>
      <c r="AN33" s="49" t="s">
        <v>173</v>
      </c>
      <c r="AO33" s="50"/>
      <c r="AP33" s="50"/>
      <c r="AQ33" s="50"/>
      <c r="AR33" s="51"/>
      <c r="AS33" s="49">
        <v>37303</v>
      </c>
      <c r="AT33" s="50"/>
      <c r="AU33" s="50"/>
      <c r="AV33" s="50"/>
      <c r="AW33" s="51"/>
      <c r="AX33" s="49">
        <v>0</v>
      </c>
      <c r="AY33" s="50"/>
      <c r="AZ33" s="50"/>
      <c r="BA33" s="51"/>
      <c r="BB33" s="49">
        <f t="shared" si="1"/>
        <v>37303</v>
      </c>
      <c r="BC33" s="50"/>
      <c r="BD33" s="50"/>
      <c r="BE33" s="50"/>
      <c r="BF33" s="51"/>
      <c r="BG33" s="49" t="s">
        <v>173</v>
      </c>
      <c r="BH33" s="50"/>
      <c r="BI33" s="50"/>
      <c r="BJ33" s="50"/>
      <c r="BK33" s="51"/>
      <c r="BL33" s="49">
        <v>0</v>
      </c>
      <c r="BM33" s="50"/>
      <c r="BN33" s="50"/>
      <c r="BO33" s="50"/>
      <c r="BP33" s="51"/>
      <c r="BQ33" s="49">
        <v>0</v>
      </c>
      <c r="BR33" s="50"/>
      <c r="BS33" s="50"/>
      <c r="BT33" s="51"/>
      <c r="BU33" s="49">
        <f t="shared" si="2"/>
        <v>0</v>
      </c>
      <c r="BV33" s="50"/>
      <c r="BW33" s="50"/>
      <c r="BX33" s="50"/>
      <c r="BY33" s="51"/>
    </row>
    <row r="34" spans="1:79" s="25" customFormat="1" ht="76.5" customHeight="1" x14ac:dyDescent="0.2">
      <c r="A34" s="28">
        <v>25020200</v>
      </c>
      <c r="B34" s="29"/>
      <c r="C34" s="29"/>
      <c r="D34" s="54"/>
      <c r="E34" s="30" t="s">
        <v>177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52" t="s">
        <v>173</v>
      </c>
      <c r="V34" s="52"/>
      <c r="W34" s="52"/>
      <c r="X34" s="52"/>
      <c r="Y34" s="52"/>
      <c r="Z34" s="52">
        <v>0</v>
      </c>
      <c r="AA34" s="52"/>
      <c r="AB34" s="52"/>
      <c r="AC34" s="52"/>
      <c r="AD34" s="52"/>
      <c r="AE34" s="49">
        <v>0</v>
      </c>
      <c r="AF34" s="50"/>
      <c r="AG34" s="50"/>
      <c r="AH34" s="51"/>
      <c r="AI34" s="49">
        <f t="shared" si="0"/>
        <v>0</v>
      </c>
      <c r="AJ34" s="50"/>
      <c r="AK34" s="50"/>
      <c r="AL34" s="50"/>
      <c r="AM34" s="51"/>
      <c r="AN34" s="49" t="s">
        <v>173</v>
      </c>
      <c r="AO34" s="50"/>
      <c r="AP34" s="50"/>
      <c r="AQ34" s="50"/>
      <c r="AR34" s="51"/>
      <c r="AS34" s="49">
        <v>455281</v>
      </c>
      <c r="AT34" s="50"/>
      <c r="AU34" s="50"/>
      <c r="AV34" s="50"/>
      <c r="AW34" s="51"/>
      <c r="AX34" s="49">
        <v>0</v>
      </c>
      <c r="AY34" s="50"/>
      <c r="AZ34" s="50"/>
      <c r="BA34" s="51"/>
      <c r="BB34" s="49">
        <f t="shared" si="1"/>
        <v>455281</v>
      </c>
      <c r="BC34" s="50"/>
      <c r="BD34" s="50"/>
      <c r="BE34" s="50"/>
      <c r="BF34" s="51"/>
      <c r="BG34" s="49" t="s">
        <v>173</v>
      </c>
      <c r="BH34" s="50"/>
      <c r="BI34" s="50"/>
      <c r="BJ34" s="50"/>
      <c r="BK34" s="51"/>
      <c r="BL34" s="49">
        <v>528000</v>
      </c>
      <c r="BM34" s="50"/>
      <c r="BN34" s="50"/>
      <c r="BO34" s="50"/>
      <c r="BP34" s="51"/>
      <c r="BQ34" s="49">
        <v>0</v>
      </c>
      <c r="BR34" s="50"/>
      <c r="BS34" s="50"/>
      <c r="BT34" s="51"/>
      <c r="BU34" s="49">
        <f t="shared" si="2"/>
        <v>528000</v>
      </c>
      <c r="BV34" s="50"/>
      <c r="BW34" s="50"/>
      <c r="BX34" s="50"/>
      <c r="BY34" s="51"/>
    </row>
    <row r="35" spans="1:79" s="25" customFormat="1" ht="25.5" customHeight="1" x14ac:dyDescent="0.2">
      <c r="A35" s="28"/>
      <c r="B35" s="29"/>
      <c r="C35" s="29"/>
      <c r="D35" s="54"/>
      <c r="E35" s="30" t="s">
        <v>178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52" t="s">
        <v>173</v>
      </c>
      <c r="V35" s="52"/>
      <c r="W35" s="52"/>
      <c r="X35" s="52"/>
      <c r="Y35" s="52"/>
      <c r="Z35" s="52">
        <v>0</v>
      </c>
      <c r="AA35" s="52"/>
      <c r="AB35" s="52"/>
      <c r="AC35" s="52"/>
      <c r="AD35" s="52"/>
      <c r="AE35" s="49">
        <v>0</v>
      </c>
      <c r="AF35" s="50"/>
      <c r="AG35" s="50"/>
      <c r="AH35" s="51"/>
      <c r="AI35" s="49">
        <f t="shared" si="0"/>
        <v>0</v>
      </c>
      <c r="AJ35" s="50"/>
      <c r="AK35" s="50"/>
      <c r="AL35" s="50"/>
      <c r="AM35" s="51"/>
      <c r="AN35" s="49" t="s">
        <v>173</v>
      </c>
      <c r="AO35" s="50"/>
      <c r="AP35" s="50"/>
      <c r="AQ35" s="50"/>
      <c r="AR35" s="51"/>
      <c r="AS35" s="49">
        <v>0</v>
      </c>
      <c r="AT35" s="50"/>
      <c r="AU35" s="50"/>
      <c r="AV35" s="50"/>
      <c r="AW35" s="51"/>
      <c r="AX35" s="49">
        <v>0</v>
      </c>
      <c r="AY35" s="50"/>
      <c r="AZ35" s="50"/>
      <c r="BA35" s="51"/>
      <c r="BB35" s="49">
        <f t="shared" si="1"/>
        <v>0</v>
      </c>
      <c r="BC35" s="50"/>
      <c r="BD35" s="50"/>
      <c r="BE35" s="50"/>
      <c r="BF35" s="51"/>
      <c r="BG35" s="49" t="s">
        <v>173</v>
      </c>
      <c r="BH35" s="50"/>
      <c r="BI35" s="50"/>
      <c r="BJ35" s="50"/>
      <c r="BK35" s="51"/>
      <c r="BL35" s="49">
        <v>0</v>
      </c>
      <c r="BM35" s="50"/>
      <c r="BN35" s="50"/>
      <c r="BO35" s="50"/>
      <c r="BP35" s="51"/>
      <c r="BQ35" s="49">
        <v>0</v>
      </c>
      <c r="BR35" s="50"/>
      <c r="BS35" s="50"/>
      <c r="BT35" s="51"/>
      <c r="BU35" s="49">
        <f t="shared" si="2"/>
        <v>0</v>
      </c>
      <c r="BV35" s="50"/>
      <c r="BW35" s="50"/>
      <c r="BX35" s="50"/>
      <c r="BY35" s="51"/>
    </row>
    <row r="36" spans="1:79" s="25" customFormat="1" ht="12.75" customHeight="1" x14ac:dyDescent="0.2">
      <c r="A36" s="28">
        <v>602100</v>
      </c>
      <c r="B36" s="29"/>
      <c r="C36" s="29"/>
      <c r="D36" s="54"/>
      <c r="E36" s="30" t="s">
        <v>179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52" t="s">
        <v>173</v>
      </c>
      <c r="V36" s="52"/>
      <c r="W36" s="52"/>
      <c r="X36" s="52"/>
      <c r="Y36" s="52"/>
      <c r="Z36" s="52">
        <v>0</v>
      </c>
      <c r="AA36" s="52"/>
      <c r="AB36" s="52"/>
      <c r="AC36" s="52"/>
      <c r="AD36" s="52"/>
      <c r="AE36" s="49">
        <v>0</v>
      </c>
      <c r="AF36" s="50"/>
      <c r="AG36" s="50"/>
      <c r="AH36" s="51"/>
      <c r="AI36" s="49">
        <f t="shared" si="0"/>
        <v>0</v>
      </c>
      <c r="AJ36" s="50"/>
      <c r="AK36" s="50"/>
      <c r="AL36" s="50"/>
      <c r="AM36" s="51"/>
      <c r="AN36" s="49" t="s">
        <v>173</v>
      </c>
      <c r="AO36" s="50"/>
      <c r="AP36" s="50"/>
      <c r="AQ36" s="50"/>
      <c r="AR36" s="51"/>
      <c r="AS36" s="49">
        <v>0</v>
      </c>
      <c r="AT36" s="50"/>
      <c r="AU36" s="50"/>
      <c r="AV36" s="50"/>
      <c r="AW36" s="51"/>
      <c r="AX36" s="49">
        <v>0</v>
      </c>
      <c r="AY36" s="50"/>
      <c r="AZ36" s="50"/>
      <c r="BA36" s="51"/>
      <c r="BB36" s="49">
        <f t="shared" si="1"/>
        <v>0</v>
      </c>
      <c r="BC36" s="50"/>
      <c r="BD36" s="50"/>
      <c r="BE36" s="50"/>
      <c r="BF36" s="51"/>
      <c r="BG36" s="49" t="s">
        <v>173</v>
      </c>
      <c r="BH36" s="50"/>
      <c r="BI36" s="50"/>
      <c r="BJ36" s="50"/>
      <c r="BK36" s="51"/>
      <c r="BL36" s="49">
        <v>0</v>
      </c>
      <c r="BM36" s="50"/>
      <c r="BN36" s="50"/>
      <c r="BO36" s="50"/>
      <c r="BP36" s="51"/>
      <c r="BQ36" s="49">
        <v>0</v>
      </c>
      <c r="BR36" s="50"/>
      <c r="BS36" s="50"/>
      <c r="BT36" s="51"/>
      <c r="BU36" s="49">
        <f t="shared" si="2"/>
        <v>0</v>
      </c>
      <c r="BV36" s="50"/>
      <c r="BW36" s="50"/>
      <c r="BX36" s="50"/>
      <c r="BY36" s="51"/>
    </row>
    <row r="37" spans="1:79" s="6" customFormat="1" ht="12.75" customHeight="1" x14ac:dyDescent="0.2">
      <c r="A37" s="33"/>
      <c r="B37" s="34"/>
      <c r="C37" s="34"/>
      <c r="D37" s="53"/>
      <c r="E37" s="35" t="s">
        <v>147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7"/>
      <c r="U37" s="48">
        <v>2125000</v>
      </c>
      <c r="V37" s="48"/>
      <c r="W37" s="48"/>
      <c r="X37" s="48"/>
      <c r="Y37" s="48"/>
      <c r="Z37" s="48">
        <v>163141</v>
      </c>
      <c r="AA37" s="48"/>
      <c r="AB37" s="48"/>
      <c r="AC37" s="48"/>
      <c r="AD37" s="48"/>
      <c r="AE37" s="45">
        <v>0</v>
      </c>
      <c r="AF37" s="46"/>
      <c r="AG37" s="46"/>
      <c r="AH37" s="47"/>
      <c r="AI37" s="45">
        <f t="shared" si="0"/>
        <v>2288141</v>
      </c>
      <c r="AJ37" s="46"/>
      <c r="AK37" s="46"/>
      <c r="AL37" s="46"/>
      <c r="AM37" s="47"/>
      <c r="AN37" s="45">
        <v>11146610</v>
      </c>
      <c r="AO37" s="46"/>
      <c r="AP37" s="46"/>
      <c r="AQ37" s="46"/>
      <c r="AR37" s="47"/>
      <c r="AS37" s="45">
        <v>672960</v>
      </c>
      <c r="AT37" s="46"/>
      <c r="AU37" s="46"/>
      <c r="AV37" s="46"/>
      <c r="AW37" s="47"/>
      <c r="AX37" s="45">
        <v>0</v>
      </c>
      <c r="AY37" s="46"/>
      <c r="AZ37" s="46"/>
      <c r="BA37" s="47"/>
      <c r="BB37" s="45">
        <f t="shared" si="1"/>
        <v>11819570</v>
      </c>
      <c r="BC37" s="46"/>
      <c r="BD37" s="46"/>
      <c r="BE37" s="46"/>
      <c r="BF37" s="47"/>
      <c r="BG37" s="45">
        <v>10416379</v>
      </c>
      <c r="BH37" s="46"/>
      <c r="BI37" s="46"/>
      <c r="BJ37" s="46"/>
      <c r="BK37" s="47"/>
      <c r="BL37" s="45">
        <v>648000</v>
      </c>
      <c r="BM37" s="46"/>
      <c r="BN37" s="46"/>
      <c r="BO37" s="46"/>
      <c r="BP37" s="47"/>
      <c r="BQ37" s="45">
        <v>0</v>
      </c>
      <c r="BR37" s="46"/>
      <c r="BS37" s="46"/>
      <c r="BT37" s="47"/>
      <c r="BU37" s="45">
        <f t="shared" si="2"/>
        <v>11064379</v>
      </c>
      <c r="BV37" s="46"/>
      <c r="BW37" s="46"/>
      <c r="BX37" s="46"/>
      <c r="BY37" s="47"/>
    </row>
    <row r="39" spans="1:79" ht="14.25" customHeight="1" x14ac:dyDescent="0.2">
      <c r="A39" s="118" t="s">
        <v>262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</row>
    <row r="40" spans="1:79" ht="15" customHeight="1" x14ac:dyDescent="0.2">
      <c r="A40" s="81" t="s">
        <v>236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</row>
    <row r="41" spans="1:79" ht="22.5" customHeight="1" x14ac:dyDescent="0.2">
      <c r="A41" s="83" t="s">
        <v>2</v>
      </c>
      <c r="B41" s="84"/>
      <c r="C41" s="84"/>
      <c r="D41" s="85"/>
      <c r="E41" s="83" t="s">
        <v>19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  <c r="X41" s="78" t="s">
        <v>258</v>
      </c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80"/>
      <c r="AR41" s="41" t="s">
        <v>263</v>
      </c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</row>
    <row r="42" spans="1:79" ht="36" customHeight="1" x14ac:dyDescent="0.2">
      <c r="A42" s="86"/>
      <c r="B42" s="87"/>
      <c r="C42" s="87"/>
      <c r="D42" s="88"/>
      <c r="E42" s="86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/>
      <c r="X42" s="41" t="s">
        <v>4</v>
      </c>
      <c r="Y42" s="41"/>
      <c r="Z42" s="41"/>
      <c r="AA42" s="41"/>
      <c r="AB42" s="41"/>
      <c r="AC42" s="41" t="s">
        <v>3</v>
      </c>
      <c r="AD42" s="41"/>
      <c r="AE42" s="41"/>
      <c r="AF42" s="41"/>
      <c r="AG42" s="41"/>
      <c r="AH42" s="103" t="s">
        <v>116</v>
      </c>
      <c r="AI42" s="104"/>
      <c r="AJ42" s="104"/>
      <c r="AK42" s="104"/>
      <c r="AL42" s="105"/>
      <c r="AM42" s="78" t="s">
        <v>5</v>
      </c>
      <c r="AN42" s="79"/>
      <c r="AO42" s="79"/>
      <c r="AP42" s="79"/>
      <c r="AQ42" s="80"/>
      <c r="AR42" s="78" t="s">
        <v>4</v>
      </c>
      <c r="AS42" s="79"/>
      <c r="AT42" s="79"/>
      <c r="AU42" s="79"/>
      <c r="AV42" s="80"/>
      <c r="AW42" s="78" t="s">
        <v>3</v>
      </c>
      <c r="AX42" s="79"/>
      <c r="AY42" s="79"/>
      <c r="AZ42" s="79"/>
      <c r="BA42" s="80"/>
      <c r="BB42" s="103" t="s">
        <v>116</v>
      </c>
      <c r="BC42" s="104"/>
      <c r="BD42" s="104"/>
      <c r="BE42" s="104"/>
      <c r="BF42" s="105"/>
      <c r="BG42" s="78" t="s">
        <v>96</v>
      </c>
      <c r="BH42" s="79"/>
      <c r="BI42" s="79"/>
      <c r="BJ42" s="79"/>
      <c r="BK42" s="80"/>
    </row>
    <row r="43" spans="1:79" ht="15" customHeight="1" x14ac:dyDescent="0.2">
      <c r="A43" s="78">
        <v>1</v>
      </c>
      <c r="B43" s="79"/>
      <c r="C43" s="79"/>
      <c r="D43" s="80"/>
      <c r="E43" s="78">
        <v>2</v>
      </c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  <c r="X43" s="41">
        <v>3</v>
      </c>
      <c r="Y43" s="41"/>
      <c r="Z43" s="41"/>
      <c r="AA43" s="41"/>
      <c r="AB43" s="41"/>
      <c r="AC43" s="41">
        <v>4</v>
      </c>
      <c r="AD43" s="41"/>
      <c r="AE43" s="41"/>
      <c r="AF43" s="41"/>
      <c r="AG43" s="41"/>
      <c r="AH43" s="41">
        <v>5</v>
      </c>
      <c r="AI43" s="41"/>
      <c r="AJ43" s="41"/>
      <c r="AK43" s="41"/>
      <c r="AL43" s="41"/>
      <c r="AM43" s="41">
        <v>6</v>
      </c>
      <c r="AN43" s="41"/>
      <c r="AO43" s="41"/>
      <c r="AP43" s="41"/>
      <c r="AQ43" s="41"/>
      <c r="AR43" s="78">
        <v>7</v>
      </c>
      <c r="AS43" s="79"/>
      <c r="AT43" s="79"/>
      <c r="AU43" s="79"/>
      <c r="AV43" s="80"/>
      <c r="AW43" s="78">
        <v>8</v>
      </c>
      <c r="AX43" s="79"/>
      <c r="AY43" s="79"/>
      <c r="AZ43" s="79"/>
      <c r="BA43" s="80"/>
      <c r="BB43" s="78">
        <v>9</v>
      </c>
      <c r="BC43" s="79"/>
      <c r="BD43" s="79"/>
      <c r="BE43" s="79"/>
      <c r="BF43" s="80"/>
      <c r="BG43" s="78">
        <v>10</v>
      </c>
      <c r="BH43" s="79"/>
      <c r="BI43" s="79"/>
      <c r="BJ43" s="79"/>
      <c r="BK43" s="80"/>
    </row>
    <row r="44" spans="1:79" ht="20.25" hidden="1" customHeight="1" x14ac:dyDescent="0.2">
      <c r="A44" s="93" t="s">
        <v>56</v>
      </c>
      <c r="B44" s="94"/>
      <c r="C44" s="94"/>
      <c r="D44" s="95"/>
      <c r="E44" s="93" t="s">
        <v>57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69" t="s">
        <v>60</v>
      </c>
      <c r="Y44" s="69"/>
      <c r="Z44" s="69"/>
      <c r="AA44" s="69"/>
      <c r="AB44" s="69"/>
      <c r="AC44" s="69" t="s">
        <v>61</v>
      </c>
      <c r="AD44" s="69"/>
      <c r="AE44" s="69"/>
      <c r="AF44" s="69"/>
      <c r="AG44" s="69"/>
      <c r="AH44" s="93" t="s">
        <v>94</v>
      </c>
      <c r="AI44" s="94"/>
      <c r="AJ44" s="94"/>
      <c r="AK44" s="94"/>
      <c r="AL44" s="95"/>
      <c r="AM44" s="100" t="s">
        <v>171</v>
      </c>
      <c r="AN44" s="101"/>
      <c r="AO44" s="101"/>
      <c r="AP44" s="101"/>
      <c r="AQ44" s="102"/>
      <c r="AR44" s="93" t="s">
        <v>62</v>
      </c>
      <c r="AS44" s="94"/>
      <c r="AT44" s="94"/>
      <c r="AU44" s="94"/>
      <c r="AV44" s="95"/>
      <c r="AW44" s="93" t="s">
        <v>63</v>
      </c>
      <c r="AX44" s="94"/>
      <c r="AY44" s="94"/>
      <c r="AZ44" s="94"/>
      <c r="BA44" s="95"/>
      <c r="BB44" s="93" t="s">
        <v>95</v>
      </c>
      <c r="BC44" s="94"/>
      <c r="BD44" s="94"/>
      <c r="BE44" s="94"/>
      <c r="BF44" s="95"/>
      <c r="BG44" s="100" t="s">
        <v>171</v>
      </c>
      <c r="BH44" s="101"/>
      <c r="BI44" s="101"/>
      <c r="BJ44" s="101"/>
      <c r="BK44" s="102"/>
      <c r="CA44" t="s">
        <v>23</v>
      </c>
    </row>
    <row r="45" spans="1:79" s="25" customFormat="1" ht="12.75" customHeight="1" x14ac:dyDescent="0.2">
      <c r="A45" s="28"/>
      <c r="B45" s="29"/>
      <c r="C45" s="29"/>
      <c r="D45" s="54"/>
      <c r="E45" s="30" t="s">
        <v>172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49">
        <v>12179200</v>
      </c>
      <c r="Y45" s="50"/>
      <c r="Z45" s="50"/>
      <c r="AA45" s="50"/>
      <c r="AB45" s="51"/>
      <c r="AC45" s="49" t="s">
        <v>173</v>
      </c>
      <c r="AD45" s="50"/>
      <c r="AE45" s="50"/>
      <c r="AF45" s="50"/>
      <c r="AG45" s="51"/>
      <c r="AH45" s="49" t="s">
        <v>173</v>
      </c>
      <c r="AI45" s="50"/>
      <c r="AJ45" s="50"/>
      <c r="AK45" s="50"/>
      <c r="AL45" s="51"/>
      <c r="AM45" s="49">
        <f t="shared" ref="AM45:AM52" si="3">IF(ISNUMBER(X45),X45,0)+IF(ISNUMBER(AC45),AC45,0)</f>
        <v>12179200</v>
      </c>
      <c r="AN45" s="50"/>
      <c r="AO45" s="50"/>
      <c r="AP45" s="50"/>
      <c r="AQ45" s="51"/>
      <c r="AR45" s="49">
        <v>13029000</v>
      </c>
      <c r="AS45" s="50"/>
      <c r="AT45" s="50"/>
      <c r="AU45" s="50"/>
      <c r="AV45" s="51"/>
      <c r="AW45" s="49" t="s">
        <v>173</v>
      </c>
      <c r="AX45" s="50"/>
      <c r="AY45" s="50"/>
      <c r="AZ45" s="50"/>
      <c r="BA45" s="51"/>
      <c r="BB45" s="49" t="s">
        <v>173</v>
      </c>
      <c r="BC45" s="50"/>
      <c r="BD45" s="50"/>
      <c r="BE45" s="50"/>
      <c r="BF45" s="51"/>
      <c r="BG45" s="52">
        <f t="shared" ref="BG45:BG52" si="4">IF(ISNUMBER(AR45),AR45,0)+IF(ISNUMBER(AW45),AW45,0)</f>
        <v>13029000</v>
      </c>
      <c r="BH45" s="52"/>
      <c r="BI45" s="52"/>
      <c r="BJ45" s="52"/>
      <c r="BK45" s="52"/>
      <c r="CA45" s="25" t="s">
        <v>24</v>
      </c>
    </row>
    <row r="46" spans="1:79" s="25" customFormat="1" ht="25.5" customHeight="1" x14ac:dyDescent="0.2">
      <c r="A46" s="28"/>
      <c r="B46" s="29"/>
      <c r="C46" s="29"/>
      <c r="D46" s="54"/>
      <c r="E46" s="30" t="s">
        <v>174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2"/>
      <c r="X46" s="49" t="s">
        <v>173</v>
      </c>
      <c r="Y46" s="50"/>
      <c r="Z46" s="50"/>
      <c r="AA46" s="50"/>
      <c r="AB46" s="51"/>
      <c r="AC46" s="49">
        <v>648000</v>
      </c>
      <c r="AD46" s="50"/>
      <c r="AE46" s="50"/>
      <c r="AF46" s="50"/>
      <c r="AG46" s="51"/>
      <c r="AH46" s="49">
        <v>0</v>
      </c>
      <c r="AI46" s="50"/>
      <c r="AJ46" s="50"/>
      <c r="AK46" s="50"/>
      <c r="AL46" s="51"/>
      <c r="AM46" s="49">
        <f t="shared" si="3"/>
        <v>648000</v>
      </c>
      <c r="AN46" s="50"/>
      <c r="AO46" s="50"/>
      <c r="AP46" s="50"/>
      <c r="AQ46" s="51"/>
      <c r="AR46" s="49" t="s">
        <v>173</v>
      </c>
      <c r="AS46" s="50"/>
      <c r="AT46" s="50"/>
      <c r="AU46" s="50"/>
      <c r="AV46" s="51"/>
      <c r="AW46" s="49">
        <v>648000</v>
      </c>
      <c r="AX46" s="50"/>
      <c r="AY46" s="50"/>
      <c r="AZ46" s="50"/>
      <c r="BA46" s="51"/>
      <c r="BB46" s="49">
        <v>0</v>
      </c>
      <c r="BC46" s="50"/>
      <c r="BD46" s="50"/>
      <c r="BE46" s="50"/>
      <c r="BF46" s="51"/>
      <c r="BG46" s="52">
        <f t="shared" si="4"/>
        <v>648000</v>
      </c>
      <c r="BH46" s="52"/>
      <c r="BI46" s="52"/>
      <c r="BJ46" s="52"/>
      <c r="BK46" s="52"/>
    </row>
    <row r="47" spans="1:79" s="25" customFormat="1" ht="25.5" customHeight="1" x14ac:dyDescent="0.2">
      <c r="A47" s="28">
        <v>25010100</v>
      </c>
      <c r="B47" s="29"/>
      <c r="C47" s="29"/>
      <c r="D47" s="54"/>
      <c r="E47" s="30" t="s">
        <v>175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2"/>
      <c r="X47" s="49" t="s">
        <v>173</v>
      </c>
      <c r="Y47" s="50"/>
      <c r="Z47" s="50"/>
      <c r="AA47" s="50"/>
      <c r="AB47" s="51"/>
      <c r="AC47" s="49">
        <v>120000</v>
      </c>
      <c r="AD47" s="50"/>
      <c r="AE47" s="50"/>
      <c r="AF47" s="50"/>
      <c r="AG47" s="51"/>
      <c r="AH47" s="49">
        <v>0</v>
      </c>
      <c r="AI47" s="50"/>
      <c r="AJ47" s="50"/>
      <c r="AK47" s="50"/>
      <c r="AL47" s="51"/>
      <c r="AM47" s="49">
        <f t="shared" si="3"/>
        <v>120000</v>
      </c>
      <c r="AN47" s="50"/>
      <c r="AO47" s="50"/>
      <c r="AP47" s="50"/>
      <c r="AQ47" s="51"/>
      <c r="AR47" s="49" t="s">
        <v>173</v>
      </c>
      <c r="AS47" s="50"/>
      <c r="AT47" s="50"/>
      <c r="AU47" s="50"/>
      <c r="AV47" s="51"/>
      <c r="AW47" s="49">
        <v>120000</v>
      </c>
      <c r="AX47" s="50"/>
      <c r="AY47" s="50"/>
      <c r="AZ47" s="50"/>
      <c r="BA47" s="51"/>
      <c r="BB47" s="49">
        <v>0</v>
      </c>
      <c r="BC47" s="50"/>
      <c r="BD47" s="50"/>
      <c r="BE47" s="50"/>
      <c r="BF47" s="51"/>
      <c r="BG47" s="52">
        <f t="shared" si="4"/>
        <v>120000</v>
      </c>
      <c r="BH47" s="52"/>
      <c r="BI47" s="52"/>
      <c r="BJ47" s="52"/>
      <c r="BK47" s="52"/>
    </row>
    <row r="48" spans="1:79" s="25" customFormat="1" ht="12.75" customHeight="1" x14ac:dyDescent="0.2">
      <c r="A48" s="28">
        <v>25020100</v>
      </c>
      <c r="B48" s="29"/>
      <c r="C48" s="29"/>
      <c r="D48" s="54"/>
      <c r="E48" s="30" t="s">
        <v>176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2"/>
      <c r="X48" s="49" t="s">
        <v>173</v>
      </c>
      <c r="Y48" s="50"/>
      <c r="Z48" s="50"/>
      <c r="AA48" s="50"/>
      <c r="AB48" s="51"/>
      <c r="AC48" s="49">
        <v>0</v>
      </c>
      <c r="AD48" s="50"/>
      <c r="AE48" s="50"/>
      <c r="AF48" s="50"/>
      <c r="AG48" s="51"/>
      <c r="AH48" s="49">
        <v>0</v>
      </c>
      <c r="AI48" s="50"/>
      <c r="AJ48" s="50"/>
      <c r="AK48" s="50"/>
      <c r="AL48" s="51"/>
      <c r="AM48" s="49">
        <f t="shared" si="3"/>
        <v>0</v>
      </c>
      <c r="AN48" s="50"/>
      <c r="AO48" s="50"/>
      <c r="AP48" s="50"/>
      <c r="AQ48" s="51"/>
      <c r="AR48" s="49" t="s">
        <v>173</v>
      </c>
      <c r="AS48" s="50"/>
      <c r="AT48" s="50"/>
      <c r="AU48" s="50"/>
      <c r="AV48" s="51"/>
      <c r="AW48" s="49">
        <v>0</v>
      </c>
      <c r="AX48" s="50"/>
      <c r="AY48" s="50"/>
      <c r="AZ48" s="50"/>
      <c r="BA48" s="51"/>
      <c r="BB48" s="49">
        <v>0</v>
      </c>
      <c r="BC48" s="50"/>
      <c r="BD48" s="50"/>
      <c r="BE48" s="50"/>
      <c r="BF48" s="51"/>
      <c r="BG48" s="52">
        <f t="shared" si="4"/>
        <v>0</v>
      </c>
      <c r="BH48" s="52"/>
      <c r="BI48" s="52"/>
      <c r="BJ48" s="52"/>
      <c r="BK48" s="52"/>
    </row>
    <row r="49" spans="1:79" s="25" customFormat="1" ht="63.75" customHeight="1" x14ac:dyDescent="0.2">
      <c r="A49" s="28">
        <v>25020200</v>
      </c>
      <c r="B49" s="29"/>
      <c r="C49" s="29"/>
      <c r="D49" s="54"/>
      <c r="E49" s="30" t="s">
        <v>177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2"/>
      <c r="X49" s="49" t="s">
        <v>173</v>
      </c>
      <c r="Y49" s="50"/>
      <c r="Z49" s="50"/>
      <c r="AA49" s="50"/>
      <c r="AB49" s="51"/>
      <c r="AC49" s="49">
        <v>528000</v>
      </c>
      <c r="AD49" s="50"/>
      <c r="AE49" s="50"/>
      <c r="AF49" s="50"/>
      <c r="AG49" s="51"/>
      <c r="AH49" s="49">
        <v>0</v>
      </c>
      <c r="AI49" s="50"/>
      <c r="AJ49" s="50"/>
      <c r="AK49" s="50"/>
      <c r="AL49" s="51"/>
      <c r="AM49" s="49">
        <f t="shared" si="3"/>
        <v>528000</v>
      </c>
      <c r="AN49" s="50"/>
      <c r="AO49" s="50"/>
      <c r="AP49" s="50"/>
      <c r="AQ49" s="51"/>
      <c r="AR49" s="49" t="s">
        <v>173</v>
      </c>
      <c r="AS49" s="50"/>
      <c r="AT49" s="50"/>
      <c r="AU49" s="50"/>
      <c r="AV49" s="51"/>
      <c r="AW49" s="49">
        <v>528000</v>
      </c>
      <c r="AX49" s="50"/>
      <c r="AY49" s="50"/>
      <c r="AZ49" s="50"/>
      <c r="BA49" s="51"/>
      <c r="BB49" s="49">
        <v>0</v>
      </c>
      <c r="BC49" s="50"/>
      <c r="BD49" s="50"/>
      <c r="BE49" s="50"/>
      <c r="BF49" s="51"/>
      <c r="BG49" s="52">
        <f t="shared" si="4"/>
        <v>528000</v>
      </c>
      <c r="BH49" s="52"/>
      <c r="BI49" s="52"/>
      <c r="BJ49" s="52"/>
      <c r="BK49" s="52"/>
    </row>
    <row r="50" spans="1:79" s="25" customFormat="1" ht="25.5" customHeight="1" x14ac:dyDescent="0.2">
      <c r="A50" s="28"/>
      <c r="B50" s="29"/>
      <c r="C50" s="29"/>
      <c r="D50" s="54"/>
      <c r="E50" s="30" t="s">
        <v>178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2"/>
      <c r="X50" s="49" t="s">
        <v>173</v>
      </c>
      <c r="Y50" s="50"/>
      <c r="Z50" s="50"/>
      <c r="AA50" s="50"/>
      <c r="AB50" s="51"/>
      <c r="AC50" s="49">
        <v>0</v>
      </c>
      <c r="AD50" s="50"/>
      <c r="AE50" s="50"/>
      <c r="AF50" s="50"/>
      <c r="AG50" s="51"/>
      <c r="AH50" s="49">
        <v>0</v>
      </c>
      <c r="AI50" s="50"/>
      <c r="AJ50" s="50"/>
      <c r="AK50" s="50"/>
      <c r="AL50" s="51"/>
      <c r="AM50" s="49">
        <f t="shared" si="3"/>
        <v>0</v>
      </c>
      <c r="AN50" s="50"/>
      <c r="AO50" s="50"/>
      <c r="AP50" s="50"/>
      <c r="AQ50" s="51"/>
      <c r="AR50" s="49" t="s">
        <v>173</v>
      </c>
      <c r="AS50" s="50"/>
      <c r="AT50" s="50"/>
      <c r="AU50" s="50"/>
      <c r="AV50" s="51"/>
      <c r="AW50" s="49">
        <v>0</v>
      </c>
      <c r="AX50" s="50"/>
      <c r="AY50" s="50"/>
      <c r="AZ50" s="50"/>
      <c r="BA50" s="51"/>
      <c r="BB50" s="49">
        <v>0</v>
      </c>
      <c r="BC50" s="50"/>
      <c r="BD50" s="50"/>
      <c r="BE50" s="50"/>
      <c r="BF50" s="51"/>
      <c r="BG50" s="52">
        <f t="shared" si="4"/>
        <v>0</v>
      </c>
      <c r="BH50" s="52"/>
      <c r="BI50" s="52"/>
      <c r="BJ50" s="52"/>
      <c r="BK50" s="52"/>
    </row>
    <row r="51" spans="1:79" s="25" customFormat="1" ht="12.75" customHeight="1" x14ac:dyDescent="0.2">
      <c r="A51" s="28">
        <v>602100</v>
      </c>
      <c r="B51" s="29"/>
      <c r="C51" s="29"/>
      <c r="D51" s="54"/>
      <c r="E51" s="30" t="s">
        <v>179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2"/>
      <c r="X51" s="49" t="s">
        <v>173</v>
      </c>
      <c r="Y51" s="50"/>
      <c r="Z51" s="50"/>
      <c r="AA51" s="50"/>
      <c r="AB51" s="51"/>
      <c r="AC51" s="49">
        <v>0</v>
      </c>
      <c r="AD51" s="50"/>
      <c r="AE51" s="50"/>
      <c r="AF51" s="50"/>
      <c r="AG51" s="51"/>
      <c r="AH51" s="49">
        <v>0</v>
      </c>
      <c r="AI51" s="50"/>
      <c r="AJ51" s="50"/>
      <c r="AK51" s="50"/>
      <c r="AL51" s="51"/>
      <c r="AM51" s="49">
        <f t="shared" si="3"/>
        <v>0</v>
      </c>
      <c r="AN51" s="50"/>
      <c r="AO51" s="50"/>
      <c r="AP51" s="50"/>
      <c r="AQ51" s="51"/>
      <c r="AR51" s="49" t="s">
        <v>173</v>
      </c>
      <c r="AS51" s="50"/>
      <c r="AT51" s="50"/>
      <c r="AU51" s="50"/>
      <c r="AV51" s="51"/>
      <c r="AW51" s="49">
        <v>0</v>
      </c>
      <c r="AX51" s="50"/>
      <c r="AY51" s="50"/>
      <c r="AZ51" s="50"/>
      <c r="BA51" s="51"/>
      <c r="BB51" s="49">
        <v>0</v>
      </c>
      <c r="BC51" s="50"/>
      <c r="BD51" s="50"/>
      <c r="BE51" s="50"/>
      <c r="BF51" s="51"/>
      <c r="BG51" s="52">
        <f t="shared" si="4"/>
        <v>0</v>
      </c>
      <c r="BH51" s="52"/>
      <c r="BI51" s="52"/>
      <c r="BJ51" s="52"/>
      <c r="BK51" s="52"/>
    </row>
    <row r="52" spans="1:79" s="6" customFormat="1" ht="12.75" customHeight="1" x14ac:dyDescent="0.2">
      <c r="A52" s="33"/>
      <c r="B52" s="34"/>
      <c r="C52" s="34"/>
      <c r="D52" s="53"/>
      <c r="E52" s="35" t="s">
        <v>147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7"/>
      <c r="X52" s="45">
        <v>12179200</v>
      </c>
      <c r="Y52" s="46"/>
      <c r="Z52" s="46"/>
      <c r="AA52" s="46"/>
      <c r="AB52" s="47"/>
      <c r="AC52" s="45">
        <v>648000</v>
      </c>
      <c r="AD52" s="46"/>
      <c r="AE52" s="46"/>
      <c r="AF52" s="46"/>
      <c r="AG52" s="47"/>
      <c r="AH52" s="45">
        <v>0</v>
      </c>
      <c r="AI52" s="46"/>
      <c r="AJ52" s="46"/>
      <c r="AK52" s="46"/>
      <c r="AL52" s="47"/>
      <c r="AM52" s="45">
        <f t="shared" si="3"/>
        <v>12827200</v>
      </c>
      <c r="AN52" s="46"/>
      <c r="AO52" s="46"/>
      <c r="AP52" s="46"/>
      <c r="AQ52" s="47"/>
      <c r="AR52" s="45">
        <v>13029000</v>
      </c>
      <c r="AS52" s="46"/>
      <c r="AT52" s="46"/>
      <c r="AU52" s="46"/>
      <c r="AV52" s="47"/>
      <c r="AW52" s="45">
        <v>648000</v>
      </c>
      <c r="AX52" s="46"/>
      <c r="AY52" s="46"/>
      <c r="AZ52" s="46"/>
      <c r="BA52" s="47"/>
      <c r="BB52" s="45">
        <v>0</v>
      </c>
      <c r="BC52" s="46"/>
      <c r="BD52" s="46"/>
      <c r="BE52" s="46"/>
      <c r="BF52" s="47"/>
      <c r="BG52" s="48">
        <f t="shared" si="4"/>
        <v>13677000</v>
      </c>
      <c r="BH52" s="48"/>
      <c r="BI52" s="48"/>
      <c r="BJ52" s="48"/>
      <c r="BK52" s="48"/>
    </row>
    <row r="53" spans="1:79" s="4" customFormat="1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 x14ac:dyDescent="0.2">
      <c r="A55" s="65" t="s">
        <v>117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9"/>
    </row>
    <row r="56" spans="1:79" ht="14.25" customHeight="1" x14ac:dyDescent="0.2">
      <c r="A56" s="65" t="s">
        <v>248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</row>
    <row r="57" spans="1:79" ht="15" customHeight="1" x14ac:dyDescent="0.2">
      <c r="A57" s="70" t="s">
        <v>236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</row>
    <row r="58" spans="1:79" ht="23.1" customHeight="1" x14ac:dyDescent="0.2">
      <c r="A58" s="109" t="s">
        <v>118</v>
      </c>
      <c r="B58" s="110"/>
      <c r="C58" s="110"/>
      <c r="D58" s="111"/>
      <c r="E58" s="41" t="s">
        <v>19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78" t="s">
        <v>237</v>
      </c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80"/>
      <c r="AN58" s="78" t="s">
        <v>240</v>
      </c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80"/>
      <c r="BG58" s="78" t="s">
        <v>247</v>
      </c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80"/>
    </row>
    <row r="59" spans="1:79" ht="48.75" customHeight="1" x14ac:dyDescent="0.2">
      <c r="A59" s="112"/>
      <c r="B59" s="113"/>
      <c r="C59" s="113"/>
      <c r="D59" s="114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78" t="s">
        <v>4</v>
      </c>
      <c r="V59" s="79"/>
      <c r="W59" s="79"/>
      <c r="X59" s="79"/>
      <c r="Y59" s="80"/>
      <c r="Z59" s="78" t="s">
        <v>3</v>
      </c>
      <c r="AA59" s="79"/>
      <c r="AB59" s="79"/>
      <c r="AC59" s="79"/>
      <c r="AD59" s="80"/>
      <c r="AE59" s="103" t="s">
        <v>116</v>
      </c>
      <c r="AF59" s="104"/>
      <c r="AG59" s="104"/>
      <c r="AH59" s="105"/>
      <c r="AI59" s="78" t="s">
        <v>5</v>
      </c>
      <c r="AJ59" s="79"/>
      <c r="AK59" s="79"/>
      <c r="AL59" s="79"/>
      <c r="AM59" s="80"/>
      <c r="AN59" s="78" t="s">
        <v>4</v>
      </c>
      <c r="AO59" s="79"/>
      <c r="AP59" s="79"/>
      <c r="AQ59" s="79"/>
      <c r="AR59" s="80"/>
      <c r="AS59" s="78" t="s">
        <v>3</v>
      </c>
      <c r="AT59" s="79"/>
      <c r="AU59" s="79"/>
      <c r="AV59" s="79"/>
      <c r="AW59" s="80"/>
      <c r="AX59" s="103" t="s">
        <v>116</v>
      </c>
      <c r="AY59" s="104"/>
      <c r="AZ59" s="104"/>
      <c r="BA59" s="105"/>
      <c r="BB59" s="78" t="s">
        <v>96</v>
      </c>
      <c r="BC59" s="79"/>
      <c r="BD59" s="79"/>
      <c r="BE59" s="79"/>
      <c r="BF59" s="80"/>
      <c r="BG59" s="78" t="s">
        <v>4</v>
      </c>
      <c r="BH59" s="79"/>
      <c r="BI59" s="79"/>
      <c r="BJ59" s="79"/>
      <c r="BK59" s="80"/>
      <c r="BL59" s="78" t="s">
        <v>3</v>
      </c>
      <c r="BM59" s="79"/>
      <c r="BN59" s="79"/>
      <c r="BO59" s="79"/>
      <c r="BP59" s="80"/>
      <c r="BQ59" s="103" t="s">
        <v>116</v>
      </c>
      <c r="BR59" s="104"/>
      <c r="BS59" s="104"/>
      <c r="BT59" s="105"/>
      <c r="BU59" s="78" t="s">
        <v>97</v>
      </c>
      <c r="BV59" s="79"/>
      <c r="BW59" s="79"/>
      <c r="BX59" s="79"/>
      <c r="BY59" s="80"/>
    </row>
    <row r="60" spans="1:79" ht="15" customHeight="1" x14ac:dyDescent="0.2">
      <c r="A60" s="78">
        <v>1</v>
      </c>
      <c r="B60" s="79"/>
      <c r="C60" s="79"/>
      <c r="D60" s="80"/>
      <c r="E60" s="78">
        <v>2</v>
      </c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80"/>
      <c r="U60" s="78">
        <v>3</v>
      </c>
      <c r="V60" s="79"/>
      <c r="W60" s="79"/>
      <c r="X60" s="79"/>
      <c r="Y60" s="80"/>
      <c r="Z60" s="78">
        <v>4</v>
      </c>
      <c r="AA60" s="79"/>
      <c r="AB60" s="79"/>
      <c r="AC60" s="79"/>
      <c r="AD60" s="80"/>
      <c r="AE60" s="78">
        <v>5</v>
      </c>
      <c r="AF60" s="79"/>
      <c r="AG60" s="79"/>
      <c r="AH60" s="80"/>
      <c r="AI60" s="78">
        <v>6</v>
      </c>
      <c r="AJ60" s="79"/>
      <c r="AK60" s="79"/>
      <c r="AL60" s="79"/>
      <c r="AM60" s="80"/>
      <c r="AN60" s="78">
        <v>7</v>
      </c>
      <c r="AO60" s="79"/>
      <c r="AP60" s="79"/>
      <c r="AQ60" s="79"/>
      <c r="AR60" s="80"/>
      <c r="AS60" s="78">
        <v>8</v>
      </c>
      <c r="AT60" s="79"/>
      <c r="AU60" s="79"/>
      <c r="AV60" s="79"/>
      <c r="AW60" s="80"/>
      <c r="AX60" s="78">
        <v>9</v>
      </c>
      <c r="AY60" s="79"/>
      <c r="AZ60" s="79"/>
      <c r="BA60" s="80"/>
      <c r="BB60" s="78">
        <v>10</v>
      </c>
      <c r="BC60" s="79"/>
      <c r="BD60" s="79"/>
      <c r="BE60" s="79"/>
      <c r="BF60" s="80"/>
      <c r="BG60" s="78">
        <v>11</v>
      </c>
      <c r="BH60" s="79"/>
      <c r="BI60" s="79"/>
      <c r="BJ60" s="79"/>
      <c r="BK60" s="80"/>
      <c r="BL60" s="78">
        <v>12</v>
      </c>
      <c r="BM60" s="79"/>
      <c r="BN60" s="79"/>
      <c r="BO60" s="79"/>
      <c r="BP60" s="80"/>
      <c r="BQ60" s="78">
        <v>13</v>
      </c>
      <c r="BR60" s="79"/>
      <c r="BS60" s="79"/>
      <c r="BT60" s="80"/>
      <c r="BU60" s="78">
        <v>14</v>
      </c>
      <c r="BV60" s="79"/>
      <c r="BW60" s="79"/>
      <c r="BX60" s="79"/>
      <c r="BY60" s="80"/>
    </row>
    <row r="61" spans="1:79" s="1" customFormat="1" ht="12.75" hidden="1" customHeight="1" x14ac:dyDescent="0.2">
      <c r="A61" s="93" t="s">
        <v>64</v>
      </c>
      <c r="B61" s="94"/>
      <c r="C61" s="94"/>
      <c r="D61" s="95"/>
      <c r="E61" s="93" t="s">
        <v>57</v>
      </c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5"/>
      <c r="U61" s="93" t="s">
        <v>65</v>
      </c>
      <c r="V61" s="94"/>
      <c r="W61" s="94"/>
      <c r="X61" s="94"/>
      <c r="Y61" s="95"/>
      <c r="Z61" s="93" t="s">
        <v>66</v>
      </c>
      <c r="AA61" s="94"/>
      <c r="AB61" s="94"/>
      <c r="AC61" s="94"/>
      <c r="AD61" s="95"/>
      <c r="AE61" s="93" t="s">
        <v>91</v>
      </c>
      <c r="AF61" s="94"/>
      <c r="AG61" s="94"/>
      <c r="AH61" s="95"/>
      <c r="AI61" s="100" t="s">
        <v>170</v>
      </c>
      <c r="AJ61" s="101"/>
      <c r="AK61" s="101"/>
      <c r="AL61" s="101"/>
      <c r="AM61" s="102"/>
      <c r="AN61" s="93" t="s">
        <v>67</v>
      </c>
      <c r="AO61" s="94"/>
      <c r="AP61" s="94"/>
      <c r="AQ61" s="94"/>
      <c r="AR61" s="95"/>
      <c r="AS61" s="93" t="s">
        <v>68</v>
      </c>
      <c r="AT61" s="94"/>
      <c r="AU61" s="94"/>
      <c r="AV61" s="94"/>
      <c r="AW61" s="95"/>
      <c r="AX61" s="93" t="s">
        <v>92</v>
      </c>
      <c r="AY61" s="94"/>
      <c r="AZ61" s="94"/>
      <c r="BA61" s="95"/>
      <c r="BB61" s="100" t="s">
        <v>170</v>
      </c>
      <c r="BC61" s="101"/>
      <c r="BD61" s="101"/>
      <c r="BE61" s="101"/>
      <c r="BF61" s="102"/>
      <c r="BG61" s="93" t="s">
        <v>58</v>
      </c>
      <c r="BH61" s="94"/>
      <c r="BI61" s="94"/>
      <c r="BJ61" s="94"/>
      <c r="BK61" s="95"/>
      <c r="BL61" s="93" t="s">
        <v>59</v>
      </c>
      <c r="BM61" s="94"/>
      <c r="BN61" s="94"/>
      <c r="BO61" s="94"/>
      <c r="BP61" s="95"/>
      <c r="BQ61" s="93" t="s">
        <v>93</v>
      </c>
      <c r="BR61" s="94"/>
      <c r="BS61" s="94"/>
      <c r="BT61" s="95"/>
      <c r="BU61" s="100" t="s">
        <v>170</v>
      </c>
      <c r="BV61" s="101"/>
      <c r="BW61" s="101"/>
      <c r="BX61" s="101"/>
      <c r="BY61" s="102"/>
      <c r="CA61" t="s">
        <v>25</v>
      </c>
    </row>
    <row r="62" spans="1:79" s="25" customFormat="1" ht="12.75" customHeight="1" x14ac:dyDescent="0.2">
      <c r="A62" s="28">
        <v>2111</v>
      </c>
      <c r="B62" s="29"/>
      <c r="C62" s="29"/>
      <c r="D62" s="54"/>
      <c r="E62" s="30" t="s">
        <v>180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49">
        <v>1713560</v>
      </c>
      <c r="V62" s="50"/>
      <c r="W62" s="50"/>
      <c r="X62" s="50"/>
      <c r="Y62" s="51"/>
      <c r="Z62" s="49">
        <v>60000</v>
      </c>
      <c r="AA62" s="50"/>
      <c r="AB62" s="50"/>
      <c r="AC62" s="50"/>
      <c r="AD62" s="51"/>
      <c r="AE62" s="49">
        <v>0</v>
      </c>
      <c r="AF62" s="50"/>
      <c r="AG62" s="50"/>
      <c r="AH62" s="51"/>
      <c r="AI62" s="49">
        <f t="shared" ref="AI62:AI75" si="5">IF(ISNUMBER(U62),U62,0)+IF(ISNUMBER(Z62),Z62,0)</f>
        <v>1773560</v>
      </c>
      <c r="AJ62" s="50"/>
      <c r="AK62" s="50"/>
      <c r="AL62" s="50"/>
      <c r="AM62" s="51"/>
      <c r="AN62" s="49">
        <v>8528100</v>
      </c>
      <c r="AO62" s="50"/>
      <c r="AP62" s="50"/>
      <c r="AQ62" s="50"/>
      <c r="AR62" s="51"/>
      <c r="AS62" s="49">
        <v>80000</v>
      </c>
      <c r="AT62" s="50"/>
      <c r="AU62" s="50"/>
      <c r="AV62" s="50"/>
      <c r="AW62" s="51"/>
      <c r="AX62" s="49">
        <v>0</v>
      </c>
      <c r="AY62" s="50"/>
      <c r="AZ62" s="50"/>
      <c r="BA62" s="51"/>
      <c r="BB62" s="49">
        <f t="shared" ref="BB62:BB75" si="6">IF(ISNUMBER(AN62),AN62,0)+IF(ISNUMBER(AS62),AS62,0)</f>
        <v>8608100</v>
      </c>
      <c r="BC62" s="50"/>
      <c r="BD62" s="50"/>
      <c r="BE62" s="50"/>
      <c r="BF62" s="51"/>
      <c r="BG62" s="49">
        <v>7750500</v>
      </c>
      <c r="BH62" s="50"/>
      <c r="BI62" s="50"/>
      <c r="BJ62" s="50"/>
      <c r="BK62" s="51"/>
      <c r="BL62" s="49">
        <v>60000</v>
      </c>
      <c r="BM62" s="50"/>
      <c r="BN62" s="50"/>
      <c r="BO62" s="50"/>
      <c r="BP62" s="51"/>
      <c r="BQ62" s="49">
        <v>0</v>
      </c>
      <c r="BR62" s="50"/>
      <c r="BS62" s="50"/>
      <c r="BT62" s="51"/>
      <c r="BU62" s="49">
        <f t="shared" ref="BU62:BU75" si="7">IF(ISNUMBER(BG62),BG62,0)+IF(ISNUMBER(BL62),BL62,0)</f>
        <v>7810500</v>
      </c>
      <c r="BV62" s="50"/>
      <c r="BW62" s="50"/>
      <c r="BX62" s="50"/>
      <c r="BY62" s="51"/>
      <c r="CA62" s="25" t="s">
        <v>26</v>
      </c>
    </row>
    <row r="63" spans="1:79" s="25" customFormat="1" ht="12.75" customHeight="1" x14ac:dyDescent="0.2">
      <c r="A63" s="28">
        <v>2120</v>
      </c>
      <c r="B63" s="29"/>
      <c r="C63" s="29"/>
      <c r="D63" s="54"/>
      <c r="E63" s="30" t="s">
        <v>181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2"/>
      <c r="U63" s="49">
        <v>384700</v>
      </c>
      <c r="V63" s="50"/>
      <c r="W63" s="50"/>
      <c r="X63" s="50"/>
      <c r="Y63" s="51"/>
      <c r="Z63" s="49">
        <v>13200</v>
      </c>
      <c r="AA63" s="50"/>
      <c r="AB63" s="50"/>
      <c r="AC63" s="50"/>
      <c r="AD63" s="51"/>
      <c r="AE63" s="49">
        <v>0</v>
      </c>
      <c r="AF63" s="50"/>
      <c r="AG63" s="50"/>
      <c r="AH63" s="51"/>
      <c r="AI63" s="49">
        <f t="shared" si="5"/>
        <v>397900</v>
      </c>
      <c r="AJ63" s="50"/>
      <c r="AK63" s="50"/>
      <c r="AL63" s="50"/>
      <c r="AM63" s="51"/>
      <c r="AN63" s="49">
        <v>1889100</v>
      </c>
      <c r="AO63" s="50"/>
      <c r="AP63" s="50"/>
      <c r="AQ63" s="50"/>
      <c r="AR63" s="51"/>
      <c r="AS63" s="49">
        <v>28320</v>
      </c>
      <c r="AT63" s="50"/>
      <c r="AU63" s="50"/>
      <c r="AV63" s="50"/>
      <c r="AW63" s="51"/>
      <c r="AX63" s="49">
        <v>0</v>
      </c>
      <c r="AY63" s="50"/>
      <c r="AZ63" s="50"/>
      <c r="BA63" s="51"/>
      <c r="BB63" s="49">
        <f t="shared" si="6"/>
        <v>1917420</v>
      </c>
      <c r="BC63" s="50"/>
      <c r="BD63" s="50"/>
      <c r="BE63" s="50"/>
      <c r="BF63" s="51"/>
      <c r="BG63" s="49">
        <v>1705500</v>
      </c>
      <c r="BH63" s="50"/>
      <c r="BI63" s="50"/>
      <c r="BJ63" s="50"/>
      <c r="BK63" s="51"/>
      <c r="BL63" s="49">
        <v>13500</v>
      </c>
      <c r="BM63" s="50"/>
      <c r="BN63" s="50"/>
      <c r="BO63" s="50"/>
      <c r="BP63" s="51"/>
      <c r="BQ63" s="49">
        <v>0</v>
      </c>
      <c r="BR63" s="50"/>
      <c r="BS63" s="50"/>
      <c r="BT63" s="51"/>
      <c r="BU63" s="49">
        <f t="shared" si="7"/>
        <v>1719000</v>
      </c>
      <c r="BV63" s="50"/>
      <c r="BW63" s="50"/>
      <c r="BX63" s="50"/>
      <c r="BY63" s="51"/>
    </row>
    <row r="64" spans="1:79" s="25" customFormat="1" ht="12.75" customHeight="1" x14ac:dyDescent="0.2">
      <c r="A64" s="28">
        <v>2210</v>
      </c>
      <c r="B64" s="29"/>
      <c r="C64" s="29"/>
      <c r="D64" s="54"/>
      <c r="E64" s="30" t="s">
        <v>182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2"/>
      <c r="U64" s="49">
        <v>20800</v>
      </c>
      <c r="V64" s="50"/>
      <c r="W64" s="50"/>
      <c r="X64" s="50"/>
      <c r="Y64" s="51"/>
      <c r="Z64" s="49">
        <v>45000</v>
      </c>
      <c r="AA64" s="50"/>
      <c r="AB64" s="50"/>
      <c r="AC64" s="50"/>
      <c r="AD64" s="51"/>
      <c r="AE64" s="49">
        <v>0</v>
      </c>
      <c r="AF64" s="50"/>
      <c r="AG64" s="50"/>
      <c r="AH64" s="51"/>
      <c r="AI64" s="49">
        <f t="shared" si="5"/>
        <v>65800</v>
      </c>
      <c r="AJ64" s="50"/>
      <c r="AK64" s="50"/>
      <c r="AL64" s="50"/>
      <c r="AM64" s="51"/>
      <c r="AN64" s="49">
        <v>140013</v>
      </c>
      <c r="AO64" s="50"/>
      <c r="AP64" s="50"/>
      <c r="AQ64" s="50"/>
      <c r="AR64" s="51"/>
      <c r="AS64" s="49">
        <v>121505</v>
      </c>
      <c r="AT64" s="50"/>
      <c r="AU64" s="50"/>
      <c r="AV64" s="50"/>
      <c r="AW64" s="51"/>
      <c r="AX64" s="49">
        <v>0</v>
      </c>
      <c r="AY64" s="50"/>
      <c r="AZ64" s="50"/>
      <c r="BA64" s="51"/>
      <c r="BB64" s="49">
        <f t="shared" si="6"/>
        <v>261518</v>
      </c>
      <c r="BC64" s="50"/>
      <c r="BD64" s="50"/>
      <c r="BE64" s="50"/>
      <c r="BF64" s="51"/>
      <c r="BG64" s="49">
        <v>190000</v>
      </c>
      <c r="BH64" s="50"/>
      <c r="BI64" s="50"/>
      <c r="BJ64" s="50"/>
      <c r="BK64" s="51"/>
      <c r="BL64" s="49">
        <v>96500</v>
      </c>
      <c r="BM64" s="50"/>
      <c r="BN64" s="50"/>
      <c r="BO64" s="50"/>
      <c r="BP64" s="51"/>
      <c r="BQ64" s="49">
        <v>0</v>
      </c>
      <c r="BR64" s="50"/>
      <c r="BS64" s="50"/>
      <c r="BT64" s="51"/>
      <c r="BU64" s="49">
        <f t="shared" si="7"/>
        <v>286500</v>
      </c>
      <c r="BV64" s="50"/>
      <c r="BW64" s="50"/>
      <c r="BX64" s="50"/>
      <c r="BY64" s="51"/>
    </row>
    <row r="65" spans="1:77" s="25" customFormat="1" ht="12.75" customHeight="1" x14ac:dyDescent="0.2">
      <c r="A65" s="28">
        <v>2220</v>
      </c>
      <c r="B65" s="29"/>
      <c r="C65" s="29"/>
      <c r="D65" s="54"/>
      <c r="E65" s="30" t="s">
        <v>183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2"/>
      <c r="U65" s="49">
        <v>0</v>
      </c>
      <c r="V65" s="50"/>
      <c r="W65" s="50"/>
      <c r="X65" s="50"/>
      <c r="Y65" s="51"/>
      <c r="Z65" s="49">
        <v>1800</v>
      </c>
      <c r="AA65" s="50"/>
      <c r="AB65" s="50"/>
      <c r="AC65" s="50"/>
      <c r="AD65" s="51"/>
      <c r="AE65" s="49">
        <v>0</v>
      </c>
      <c r="AF65" s="50"/>
      <c r="AG65" s="50"/>
      <c r="AH65" s="51"/>
      <c r="AI65" s="49">
        <f t="shared" si="5"/>
        <v>1800</v>
      </c>
      <c r="AJ65" s="50"/>
      <c r="AK65" s="50"/>
      <c r="AL65" s="50"/>
      <c r="AM65" s="51"/>
      <c r="AN65" s="49">
        <v>383</v>
      </c>
      <c r="AO65" s="50"/>
      <c r="AP65" s="50"/>
      <c r="AQ65" s="50"/>
      <c r="AR65" s="51"/>
      <c r="AS65" s="49">
        <v>17907</v>
      </c>
      <c r="AT65" s="50"/>
      <c r="AU65" s="50"/>
      <c r="AV65" s="50"/>
      <c r="AW65" s="51"/>
      <c r="AX65" s="49">
        <v>0</v>
      </c>
      <c r="AY65" s="50"/>
      <c r="AZ65" s="50"/>
      <c r="BA65" s="51"/>
      <c r="BB65" s="49">
        <f t="shared" si="6"/>
        <v>18290</v>
      </c>
      <c r="BC65" s="50"/>
      <c r="BD65" s="50"/>
      <c r="BE65" s="50"/>
      <c r="BF65" s="51"/>
      <c r="BG65" s="49">
        <v>1000</v>
      </c>
      <c r="BH65" s="50"/>
      <c r="BI65" s="50"/>
      <c r="BJ65" s="50"/>
      <c r="BK65" s="51"/>
      <c r="BL65" s="49">
        <v>20000</v>
      </c>
      <c r="BM65" s="50"/>
      <c r="BN65" s="50"/>
      <c r="BO65" s="50"/>
      <c r="BP65" s="51"/>
      <c r="BQ65" s="49">
        <v>0</v>
      </c>
      <c r="BR65" s="50"/>
      <c r="BS65" s="50"/>
      <c r="BT65" s="51"/>
      <c r="BU65" s="49">
        <f t="shared" si="7"/>
        <v>21000</v>
      </c>
      <c r="BV65" s="50"/>
      <c r="BW65" s="50"/>
      <c r="BX65" s="50"/>
      <c r="BY65" s="51"/>
    </row>
    <row r="66" spans="1:77" s="25" customFormat="1" ht="12.75" customHeight="1" x14ac:dyDescent="0.2">
      <c r="A66" s="28">
        <v>2230</v>
      </c>
      <c r="B66" s="29"/>
      <c r="C66" s="29"/>
      <c r="D66" s="54"/>
      <c r="E66" s="30" t="s">
        <v>184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  <c r="U66" s="49">
        <v>0</v>
      </c>
      <c r="V66" s="50"/>
      <c r="W66" s="50"/>
      <c r="X66" s="50"/>
      <c r="Y66" s="51"/>
      <c r="Z66" s="49">
        <v>43141</v>
      </c>
      <c r="AA66" s="50"/>
      <c r="AB66" s="50"/>
      <c r="AC66" s="50"/>
      <c r="AD66" s="51"/>
      <c r="AE66" s="49">
        <v>0</v>
      </c>
      <c r="AF66" s="50"/>
      <c r="AG66" s="50"/>
      <c r="AH66" s="51"/>
      <c r="AI66" s="49">
        <f t="shared" si="5"/>
        <v>43141</v>
      </c>
      <c r="AJ66" s="50"/>
      <c r="AK66" s="50"/>
      <c r="AL66" s="50"/>
      <c r="AM66" s="51"/>
      <c r="AN66" s="49">
        <v>0</v>
      </c>
      <c r="AO66" s="50"/>
      <c r="AP66" s="50"/>
      <c r="AQ66" s="50"/>
      <c r="AR66" s="51"/>
      <c r="AS66" s="49">
        <v>425228</v>
      </c>
      <c r="AT66" s="50"/>
      <c r="AU66" s="50"/>
      <c r="AV66" s="50"/>
      <c r="AW66" s="51"/>
      <c r="AX66" s="49">
        <v>0</v>
      </c>
      <c r="AY66" s="50"/>
      <c r="AZ66" s="50"/>
      <c r="BA66" s="51"/>
      <c r="BB66" s="49">
        <f t="shared" si="6"/>
        <v>425228</v>
      </c>
      <c r="BC66" s="50"/>
      <c r="BD66" s="50"/>
      <c r="BE66" s="50"/>
      <c r="BF66" s="51"/>
      <c r="BG66" s="49">
        <v>0</v>
      </c>
      <c r="BH66" s="50"/>
      <c r="BI66" s="50"/>
      <c r="BJ66" s="50"/>
      <c r="BK66" s="51"/>
      <c r="BL66" s="49">
        <v>458000</v>
      </c>
      <c r="BM66" s="50"/>
      <c r="BN66" s="50"/>
      <c r="BO66" s="50"/>
      <c r="BP66" s="51"/>
      <c r="BQ66" s="49">
        <v>0</v>
      </c>
      <c r="BR66" s="50"/>
      <c r="BS66" s="50"/>
      <c r="BT66" s="51"/>
      <c r="BU66" s="49">
        <f t="shared" si="7"/>
        <v>458000</v>
      </c>
      <c r="BV66" s="50"/>
      <c r="BW66" s="50"/>
      <c r="BX66" s="50"/>
      <c r="BY66" s="51"/>
    </row>
    <row r="67" spans="1:77" s="25" customFormat="1" ht="12.75" customHeight="1" x14ac:dyDescent="0.2">
      <c r="A67" s="28">
        <v>2240</v>
      </c>
      <c r="B67" s="29"/>
      <c r="C67" s="29"/>
      <c r="D67" s="54"/>
      <c r="E67" s="30" t="s">
        <v>185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2"/>
      <c r="U67" s="49">
        <v>5100</v>
      </c>
      <c r="V67" s="50"/>
      <c r="W67" s="50"/>
      <c r="X67" s="50"/>
      <c r="Y67" s="51"/>
      <c r="Z67" s="49">
        <v>0</v>
      </c>
      <c r="AA67" s="50"/>
      <c r="AB67" s="50"/>
      <c r="AC67" s="50"/>
      <c r="AD67" s="51"/>
      <c r="AE67" s="49">
        <v>0</v>
      </c>
      <c r="AF67" s="50"/>
      <c r="AG67" s="50"/>
      <c r="AH67" s="51"/>
      <c r="AI67" s="49">
        <f t="shared" si="5"/>
        <v>5100</v>
      </c>
      <c r="AJ67" s="50"/>
      <c r="AK67" s="50"/>
      <c r="AL67" s="50"/>
      <c r="AM67" s="51"/>
      <c r="AN67" s="49">
        <v>121010</v>
      </c>
      <c r="AO67" s="50"/>
      <c r="AP67" s="50"/>
      <c r="AQ67" s="50"/>
      <c r="AR67" s="51"/>
      <c r="AS67" s="49">
        <v>0</v>
      </c>
      <c r="AT67" s="50"/>
      <c r="AU67" s="50"/>
      <c r="AV67" s="50"/>
      <c r="AW67" s="51"/>
      <c r="AX67" s="49">
        <v>0</v>
      </c>
      <c r="AY67" s="50"/>
      <c r="AZ67" s="50"/>
      <c r="BA67" s="51"/>
      <c r="BB67" s="49">
        <f t="shared" si="6"/>
        <v>121010</v>
      </c>
      <c r="BC67" s="50"/>
      <c r="BD67" s="50"/>
      <c r="BE67" s="50"/>
      <c r="BF67" s="51"/>
      <c r="BG67" s="49">
        <v>100000</v>
      </c>
      <c r="BH67" s="50"/>
      <c r="BI67" s="50"/>
      <c r="BJ67" s="50"/>
      <c r="BK67" s="51"/>
      <c r="BL67" s="49">
        <v>0</v>
      </c>
      <c r="BM67" s="50"/>
      <c r="BN67" s="50"/>
      <c r="BO67" s="50"/>
      <c r="BP67" s="51"/>
      <c r="BQ67" s="49">
        <v>0</v>
      </c>
      <c r="BR67" s="50"/>
      <c r="BS67" s="50"/>
      <c r="BT67" s="51"/>
      <c r="BU67" s="49">
        <f t="shared" si="7"/>
        <v>100000</v>
      </c>
      <c r="BV67" s="50"/>
      <c r="BW67" s="50"/>
      <c r="BX67" s="50"/>
      <c r="BY67" s="51"/>
    </row>
    <row r="68" spans="1:77" s="25" customFormat="1" ht="12.75" customHeight="1" x14ac:dyDescent="0.2">
      <c r="A68" s="28">
        <v>2250</v>
      </c>
      <c r="B68" s="29"/>
      <c r="C68" s="29"/>
      <c r="D68" s="54"/>
      <c r="E68" s="30" t="s">
        <v>186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2"/>
      <c r="U68" s="49">
        <v>500</v>
      </c>
      <c r="V68" s="50"/>
      <c r="W68" s="50"/>
      <c r="X68" s="50"/>
      <c r="Y68" s="51"/>
      <c r="Z68" s="49">
        <v>0</v>
      </c>
      <c r="AA68" s="50"/>
      <c r="AB68" s="50"/>
      <c r="AC68" s="50"/>
      <c r="AD68" s="51"/>
      <c r="AE68" s="49">
        <v>0</v>
      </c>
      <c r="AF68" s="50"/>
      <c r="AG68" s="50"/>
      <c r="AH68" s="51"/>
      <c r="AI68" s="49">
        <f t="shared" si="5"/>
        <v>500</v>
      </c>
      <c r="AJ68" s="50"/>
      <c r="AK68" s="50"/>
      <c r="AL68" s="50"/>
      <c r="AM68" s="51"/>
      <c r="AN68" s="49">
        <v>2240</v>
      </c>
      <c r="AO68" s="50"/>
      <c r="AP68" s="50"/>
      <c r="AQ68" s="50"/>
      <c r="AR68" s="51"/>
      <c r="AS68" s="49">
        <v>0</v>
      </c>
      <c r="AT68" s="50"/>
      <c r="AU68" s="50"/>
      <c r="AV68" s="50"/>
      <c r="AW68" s="51"/>
      <c r="AX68" s="49">
        <v>0</v>
      </c>
      <c r="AY68" s="50"/>
      <c r="AZ68" s="50"/>
      <c r="BA68" s="51"/>
      <c r="BB68" s="49">
        <f t="shared" si="6"/>
        <v>2240</v>
      </c>
      <c r="BC68" s="50"/>
      <c r="BD68" s="50"/>
      <c r="BE68" s="50"/>
      <c r="BF68" s="51"/>
      <c r="BG68" s="49">
        <v>4000</v>
      </c>
      <c r="BH68" s="50"/>
      <c r="BI68" s="50"/>
      <c r="BJ68" s="50"/>
      <c r="BK68" s="51"/>
      <c r="BL68" s="49">
        <v>0</v>
      </c>
      <c r="BM68" s="50"/>
      <c r="BN68" s="50"/>
      <c r="BO68" s="50"/>
      <c r="BP68" s="51"/>
      <c r="BQ68" s="49">
        <v>0</v>
      </c>
      <c r="BR68" s="50"/>
      <c r="BS68" s="50"/>
      <c r="BT68" s="51"/>
      <c r="BU68" s="49">
        <f t="shared" si="7"/>
        <v>4000</v>
      </c>
      <c r="BV68" s="50"/>
      <c r="BW68" s="50"/>
      <c r="BX68" s="50"/>
      <c r="BY68" s="51"/>
    </row>
    <row r="69" spans="1:77" s="25" customFormat="1" ht="12.75" customHeight="1" x14ac:dyDescent="0.2">
      <c r="A69" s="28">
        <v>2272</v>
      </c>
      <c r="B69" s="29"/>
      <c r="C69" s="29"/>
      <c r="D69" s="54"/>
      <c r="E69" s="30" t="s">
        <v>187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2"/>
      <c r="U69" s="49">
        <v>0</v>
      </c>
      <c r="V69" s="50"/>
      <c r="W69" s="50"/>
      <c r="X69" s="50"/>
      <c r="Y69" s="51"/>
      <c r="Z69" s="49">
        <v>0</v>
      </c>
      <c r="AA69" s="50"/>
      <c r="AB69" s="50"/>
      <c r="AC69" s="50"/>
      <c r="AD69" s="51"/>
      <c r="AE69" s="49">
        <v>0</v>
      </c>
      <c r="AF69" s="50"/>
      <c r="AG69" s="50"/>
      <c r="AH69" s="51"/>
      <c r="AI69" s="49">
        <f t="shared" si="5"/>
        <v>0</v>
      </c>
      <c r="AJ69" s="50"/>
      <c r="AK69" s="50"/>
      <c r="AL69" s="50"/>
      <c r="AM69" s="51"/>
      <c r="AN69" s="49">
        <v>14500</v>
      </c>
      <c r="AO69" s="50"/>
      <c r="AP69" s="50"/>
      <c r="AQ69" s="50"/>
      <c r="AR69" s="51"/>
      <c r="AS69" s="49">
        <v>0</v>
      </c>
      <c r="AT69" s="50"/>
      <c r="AU69" s="50"/>
      <c r="AV69" s="50"/>
      <c r="AW69" s="51"/>
      <c r="AX69" s="49">
        <v>0</v>
      </c>
      <c r="AY69" s="50"/>
      <c r="AZ69" s="50"/>
      <c r="BA69" s="51"/>
      <c r="BB69" s="49">
        <f t="shared" si="6"/>
        <v>14500</v>
      </c>
      <c r="BC69" s="50"/>
      <c r="BD69" s="50"/>
      <c r="BE69" s="50"/>
      <c r="BF69" s="51"/>
      <c r="BG69" s="49">
        <v>14921</v>
      </c>
      <c r="BH69" s="50"/>
      <c r="BI69" s="50"/>
      <c r="BJ69" s="50"/>
      <c r="BK69" s="51"/>
      <c r="BL69" s="49">
        <v>0</v>
      </c>
      <c r="BM69" s="50"/>
      <c r="BN69" s="50"/>
      <c r="BO69" s="50"/>
      <c r="BP69" s="51"/>
      <c r="BQ69" s="49">
        <v>0</v>
      </c>
      <c r="BR69" s="50"/>
      <c r="BS69" s="50"/>
      <c r="BT69" s="51"/>
      <c r="BU69" s="49">
        <f t="shared" si="7"/>
        <v>14921</v>
      </c>
      <c r="BV69" s="50"/>
      <c r="BW69" s="50"/>
      <c r="BX69" s="50"/>
      <c r="BY69" s="51"/>
    </row>
    <row r="70" spans="1:77" s="25" customFormat="1" ht="12.75" customHeight="1" x14ac:dyDescent="0.2">
      <c r="A70" s="28">
        <v>2273</v>
      </c>
      <c r="B70" s="29"/>
      <c r="C70" s="29"/>
      <c r="D70" s="54"/>
      <c r="E70" s="30" t="s">
        <v>188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2"/>
      <c r="U70" s="49">
        <v>0</v>
      </c>
      <c r="V70" s="50"/>
      <c r="W70" s="50"/>
      <c r="X70" s="50"/>
      <c r="Y70" s="51"/>
      <c r="Z70" s="49">
        <v>0</v>
      </c>
      <c r="AA70" s="50"/>
      <c r="AB70" s="50"/>
      <c r="AC70" s="50"/>
      <c r="AD70" s="51"/>
      <c r="AE70" s="49">
        <v>0</v>
      </c>
      <c r="AF70" s="50"/>
      <c r="AG70" s="50"/>
      <c r="AH70" s="51"/>
      <c r="AI70" s="49">
        <f t="shared" si="5"/>
        <v>0</v>
      </c>
      <c r="AJ70" s="50"/>
      <c r="AK70" s="50"/>
      <c r="AL70" s="50"/>
      <c r="AM70" s="51"/>
      <c r="AN70" s="49">
        <v>81400</v>
      </c>
      <c r="AO70" s="50"/>
      <c r="AP70" s="50"/>
      <c r="AQ70" s="50"/>
      <c r="AR70" s="51"/>
      <c r="AS70" s="49">
        <v>0</v>
      </c>
      <c r="AT70" s="50"/>
      <c r="AU70" s="50"/>
      <c r="AV70" s="50"/>
      <c r="AW70" s="51"/>
      <c r="AX70" s="49">
        <v>0</v>
      </c>
      <c r="AY70" s="50"/>
      <c r="AZ70" s="50"/>
      <c r="BA70" s="51"/>
      <c r="BB70" s="49">
        <f t="shared" si="6"/>
        <v>81400</v>
      </c>
      <c r="BC70" s="50"/>
      <c r="BD70" s="50"/>
      <c r="BE70" s="50"/>
      <c r="BF70" s="51"/>
      <c r="BG70" s="49">
        <v>141000</v>
      </c>
      <c r="BH70" s="50"/>
      <c r="BI70" s="50"/>
      <c r="BJ70" s="50"/>
      <c r="BK70" s="51"/>
      <c r="BL70" s="49">
        <v>0</v>
      </c>
      <c r="BM70" s="50"/>
      <c r="BN70" s="50"/>
      <c r="BO70" s="50"/>
      <c r="BP70" s="51"/>
      <c r="BQ70" s="49">
        <v>0</v>
      </c>
      <c r="BR70" s="50"/>
      <c r="BS70" s="50"/>
      <c r="BT70" s="51"/>
      <c r="BU70" s="49">
        <f t="shared" si="7"/>
        <v>141000</v>
      </c>
      <c r="BV70" s="50"/>
      <c r="BW70" s="50"/>
      <c r="BX70" s="50"/>
      <c r="BY70" s="51"/>
    </row>
    <row r="71" spans="1:77" s="25" customFormat="1" ht="12.75" customHeight="1" x14ac:dyDescent="0.2">
      <c r="A71" s="28">
        <v>2274</v>
      </c>
      <c r="B71" s="29"/>
      <c r="C71" s="29"/>
      <c r="D71" s="54"/>
      <c r="E71" s="30" t="s">
        <v>189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49">
        <v>0</v>
      </c>
      <c r="V71" s="50"/>
      <c r="W71" s="50"/>
      <c r="X71" s="50"/>
      <c r="Y71" s="51"/>
      <c r="Z71" s="49">
        <v>0</v>
      </c>
      <c r="AA71" s="50"/>
      <c r="AB71" s="50"/>
      <c r="AC71" s="50"/>
      <c r="AD71" s="51"/>
      <c r="AE71" s="49">
        <v>0</v>
      </c>
      <c r="AF71" s="50"/>
      <c r="AG71" s="50"/>
      <c r="AH71" s="51"/>
      <c r="AI71" s="49">
        <f t="shared" si="5"/>
        <v>0</v>
      </c>
      <c r="AJ71" s="50"/>
      <c r="AK71" s="50"/>
      <c r="AL71" s="50"/>
      <c r="AM71" s="51"/>
      <c r="AN71" s="49">
        <v>324800</v>
      </c>
      <c r="AO71" s="50"/>
      <c r="AP71" s="50"/>
      <c r="AQ71" s="50"/>
      <c r="AR71" s="51"/>
      <c r="AS71" s="49">
        <v>0</v>
      </c>
      <c r="AT71" s="50"/>
      <c r="AU71" s="50"/>
      <c r="AV71" s="50"/>
      <c r="AW71" s="51"/>
      <c r="AX71" s="49">
        <v>0</v>
      </c>
      <c r="AY71" s="50"/>
      <c r="AZ71" s="50"/>
      <c r="BA71" s="51"/>
      <c r="BB71" s="49">
        <f t="shared" si="6"/>
        <v>324800</v>
      </c>
      <c r="BC71" s="50"/>
      <c r="BD71" s="50"/>
      <c r="BE71" s="50"/>
      <c r="BF71" s="51"/>
      <c r="BG71" s="49">
        <v>454542</v>
      </c>
      <c r="BH71" s="50"/>
      <c r="BI71" s="50"/>
      <c r="BJ71" s="50"/>
      <c r="BK71" s="51"/>
      <c r="BL71" s="49">
        <v>0</v>
      </c>
      <c r="BM71" s="50"/>
      <c r="BN71" s="50"/>
      <c r="BO71" s="50"/>
      <c r="BP71" s="51"/>
      <c r="BQ71" s="49">
        <v>0</v>
      </c>
      <c r="BR71" s="50"/>
      <c r="BS71" s="50"/>
      <c r="BT71" s="51"/>
      <c r="BU71" s="49">
        <f t="shared" si="7"/>
        <v>454542</v>
      </c>
      <c r="BV71" s="50"/>
      <c r="BW71" s="50"/>
      <c r="BX71" s="50"/>
      <c r="BY71" s="51"/>
    </row>
    <row r="72" spans="1:77" s="25" customFormat="1" ht="25.5" customHeight="1" x14ac:dyDescent="0.2">
      <c r="A72" s="28">
        <v>2275</v>
      </c>
      <c r="B72" s="29"/>
      <c r="C72" s="29"/>
      <c r="D72" s="54"/>
      <c r="E72" s="30" t="s">
        <v>190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  <c r="U72" s="49">
        <v>340</v>
      </c>
      <c r="V72" s="50"/>
      <c r="W72" s="50"/>
      <c r="X72" s="50"/>
      <c r="Y72" s="51"/>
      <c r="Z72" s="49">
        <v>0</v>
      </c>
      <c r="AA72" s="50"/>
      <c r="AB72" s="50"/>
      <c r="AC72" s="50"/>
      <c r="AD72" s="51"/>
      <c r="AE72" s="49">
        <v>0</v>
      </c>
      <c r="AF72" s="50"/>
      <c r="AG72" s="50"/>
      <c r="AH72" s="51"/>
      <c r="AI72" s="49">
        <f t="shared" si="5"/>
        <v>340</v>
      </c>
      <c r="AJ72" s="50"/>
      <c r="AK72" s="50"/>
      <c r="AL72" s="50"/>
      <c r="AM72" s="51"/>
      <c r="AN72" s="49">
        <v>43700</v>
      </c>
      <c r="AO72" s="50"/>
      <c r="AP72" s="50"/>
      <c r="AQ72" s="50"/>
      <c r="AR72" s="51"/>
      <c r="AS72" s="49">
        <v>0</v>
      </c>
      <c r="AT72" s="50"/>
      <c r="AU72" s="50"/>
      <c r="AV72" s="50"/>
      <c r="AW72" s="51"/>
      <c r="AX72" s="49">
        <v>0</v>
      </c>
      <c r="AY72" s="50"/>
      <c r="AZ72" s="50"/>
      <c r="BA72" s="51"/>
      <c r="BB72" s="49">
        <f t="shared" si="6"/>
        <v>43700</v>
      </c>
      <c r="BC72" s="50"/>
      <c r="BD72" s="50"/>
      <c r="BE72" s="50"/>
      <c r="BF72" s="51"/>
      <c r="BG72" s="49">
        <v>49916</v>
      </c>
      <c r="BH72" s="50"/>
      <c r="BI72" s="50"/>
      <c r="BJ72" s="50"/>
      <c r="BK72" s="51"/>
      <c r="BL72" s="49">
        <v>0</v>
      </c>
      <c r="BM72" s="50"/>
      <c r="BN72" s="50"/>
      <c r="BO72" s="50"/>
      <c r="BP72" s="51"/>
      <c r="BQ72" s="49">
        <v>0</v>
      </c>
      <c r="BR72" s="50"/>
      <c r="BS72" s="50"/>
      <c r="BT72" s="51"/>
      <c r="BU72" s="49">
        <f t="shared" si="7"/>
        <v>49916</v>
      </c>
      <c r="BV72" s="50"/>
      <c r="BW72" s="50"/>
      <c r="BX72" s="50"/>
      <c r="BY72" s="51"/>
    </row>
    <row r="73" spans="1:77" s="25" customFormat="1" ht="38.25" customHeight="1" x14ac:dyDescent="0.2">
      <c r="A73" s="28">
        <v>2282</v>
      </c>
      <c r="B73" s="29"/>
      <c r="C73" s="29"/>
      <c r="D73" s="54"/>
      <c r="E73" s="30" t="s">
        <v>191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2"/>
      <c r="U73" s="49">
        <v>0</v>
      </c>
      <c r="V73" s="50"/>
      <c r="W73" s="50"/>
      <c r="X73" s="50"/>
      <c r="Y73" s="51"/>
      <c r="Z73" s="49">
        <v>0</v>
      </c>
      <c r="AA73" s="50"/>
      <c r="AB73" s="50"/>
      <c r="AC73" s="50"/>
      <c r="AD73" s="51"/>
      <c r="AE73" s="49">
        <v>0</v>
      </c>
      <c r="AF73" s="50"/>
      <c r="AG73" s="50"/>
      <c r="AH73" s="51"/>
      <c r="AI73" s="49">
        <f t="shared" si="5"/>
        <v>0</v>
      </c>
      <c r="AJ73" s="50"/>
      <c r="AK73" s="50"/>
      <c r="AL73" s="50"/>
      <c r="AM73" s="51"/>
      <c r="AN73" s="49">
        <v>650</v>
      </c>
      <c r="AO73" s="50"/>
      <c r="AP73" s="50"/>
      <c r="AQ73" s="50"/>
      <c r="AR73" s="51"/>
      <c r="AS73" s="49">
        <v>0</v>
      </c>
      <c r="AT73" s="50"/>
      <c r="AU73" s="50"/>
      <c r="AV73" s="50"/>
      <c r="AW73" s="51"/>
      <c r="AX73" s="49">
        <v>0</v>
      </c>
      <c r="AY73" s="50"/>
      <c r="AZ73" s="50"/>
      <c r="BA73" s="51"/>
      <c r="BB73" s="49">
        <f t="shared" si="6"/>
        <v>650</v>
      </c>
      <c r="BC73" s="50"/>
      <c r="BD73" s="50"/>
      <c r="BE73" s="50"/>
      <c r="BF73" s="51"/>
      <c r="BG73" s="49">
        <v>3000</v>
      </c>
      <c r="BH73" s="50"/>
      <c r="BI73" s="50"/>
      <c r="BJ73" s="50"/>
      <c r="BK73" s="51"/>
      <c r="BL73" s="49">
        <v>0</v>
      </c>
      <c r="BM73" s="50"/>
      <c r="BN73" s="50"/>
      <c r="BO73" s="50"/>
      <c r="BP73" s="51"/>
      <c r="BQ73" s="49">
        <v>0</v>
      </c>
      <c r="BR73" s="50"/>
      <c r="BS73" s="50"/>
      <c r="BT73" s="51"/>
      <c r="BU73" s="49">
        <f t="shared" si="7"/>
        <v>3000</v>
      </c>
      <c r="BV73" s="50"/>
      <c r="BW73" s="50"/>
      <c r="BX73" s="50"/>
      <c r="BY73" s="51"/>
    </row>
    <row r="74" spans="1:77" s="25" customFormat="1" ht="12.75" customHeight="1" x14ac:dyDescent="0.2">
      <c r="A74" s="28">
        <v>2800</v>
      </c>
      <c r="B74" s="29"/>
      <c r="C74" s="29"/>
      <c r="D74" s="54"/>
      <c r="E74" s="30" t="s">
        <v>192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2"/>
      <c r="U74" s="49">
        <v>0</v>
      </c>
      <c r="V74" s="50"/>
      <c r="W74" s="50"/>
      <c r="X74" s="50"/>
      <c r="Y74" s="51"/>
      <c r="Z74" s="49">
        <v>0</v>
      </c>
      <c r="AA74" s="50"/>
      <c r="AB74" s="50"/>
      <c r="AC74" s="50"/>
      <c r="AD74" s="51"/>
      <c r="AE74" s="49">
        <v>0</v>
      </c>
      <c r="AF74" s="50"/>
      <c r="AG74" s="50"/>
      <c r="AH74" s="51"/>
      <c r="AI74" s="49">
        <f t="shared" si="5"/>
        <v>0</v>
      </c>
      <c r="AJ74" s="50"/>
      <c r="AK74" s="50"/>
      <c r="AL74" s="50"/>
      <c r="AM74" s="51"/>
      <c r="AN74" s="49">
        <v>714</v>
      </c>
      <c r="AO74" s="50"/>
      <c r="AP74" s="50"/>
      <c r="AQ74" s="50"/>
      <c r="AR74" s="51"/>
      <c r="AS74" s="49">
        <v>0</v>
      </c>
      <c r="AT74" s="50"/>
      <c r="AU74" s="50"/>
      <c r="AV74" s="50"/>
      <c r="AW74" s="51"/>
      <c r="AX74" s="49">
        <v>0</v>
      </c>
      <c r="AY74" s="50"/>
      <c r="AZ74" s="50"/>
      <c r="BA74" s="51"/>
      <c r="BB74" s="49">
        <f t="shared" si="6"/>
        <v>714</v>
      </c>
      <c r="BC74" s="50"/>
      <c r="BD74" s="50"/>
      <c r="BE74" s="50"/>
      <c r="BF74" s="51"/>
      <c r="BG74" s="49">
        <v>2000</v>
      </c>
      <c r="BH74" s="50"/>
      <c r="BI74" s="50"/>
      <c r="BJ74" s="50"/>
      <c r="BK74" s="51"/>
      <c r="BL74" s="49">
        <v>0</v>
      </c>
      <c r="BM74" s="50"/>
      <c r="BN74" s="50"/>
      <c r="BO74" s="50"/>
      <c r="BP74" s="51"/>
      <c r="BQ74" s="49">
        <v>0</v>
      </c>
      <c r="BR74" s="50"/>
      <c r="BS74" s="50"/>
      <c r="BT74" s="51"/>
      <c r="BU74" s="49">
        <f t="shared" si="7"/>
        <v>2000</v>
      </c>
      <c r="BV74" s="50"/>
      <c r="BW74" s="50"/>
      <c r="BX74" s="50"/>
      <c r="BY74" s="51"/>
    </row>
    <row r="75" spans="1:77" s="6" customFormat="1" ht="12.75" customHeight="1" x14ac:dyDescent="0.2">
      <c r="A75" s="33"/>
      <c r="B75" s="34"/>
      <c r="C75" s="34"/>
      <c r="D75" s="53"/>
      <c r="E75" s="35" t="s">
        <v>147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7"/>
      <c r="U75" s="45">
        <v>2125000</v>
      </c>
      <c r="V75" s="46"/>
      <c r="W75" s="46"/>
      <c r="X75" s="46"/>
      <c r="Y75" s="47"/>
      <c r="Z75" s="45">
        <v>163141</v>
      </c>
      <c r="AA75" s="46"/>
      <c r="AB75" s="46"/>
      <c r="AC75" s="46"/>
      <c r="AD75" s="47"/>
      <c r="AE75" s="45">
        <v>0</v>
      </c>
      <c r="AF75" s="46"/>
      <c r="AG75" s="46"/>
      <c r="AH75" s="47"/>
      <c r="AI75" s="45">
        <f t="shared" si="5"/>
        <v>2288141</v>
      </c>
      <c r="AJ75" s="46"/>
      <c r="AK75" s="46"/>
      <c r="AL75" s="46"/>
      <c r="AM75" s="47"/>
      <c r="AN75" s="45">
        <v>11146610</v>
      </c>
      <c r="AO75" s="46"/>
      <c r="AP75" s="46"/>
      <c r="AQ75" s="46"/>
      <c r="AR75" s="47"/>
      <c r="AS75" s="45">
        <v>672960</v>
      </c>
      <c r="AT75" s="46"/>
      <c r="AU75" s="46"/>
      <c r="AV75" s="46"/>
      <c r="AW75" s="47"/>
      <c r="AX75" s="45">
        <v>0</v>
      </c>
      <c r="AY75" s="46"/>
      <c r="AZ75" s="46"/>
      <c r="BA75" s="47"/>
      <c r="BB75" s="45">
        <f t="shared" si="6"/>
        <v>11819570</v>
      </c>
      <c r="BC75" s="46"/>
      <c r="BD75" s="46"/>
      <c r="BE75" s="46"/>
      <c r="BF75" s="47"/>
      <c r="BG75" s="45">
        <v>10416379</v>
      </c>
      <c r="BH75" s="46"/>
      <c r="BI75" s="46"/>
      <c r="BJ75" s="46"/>
      <c r="BK75" s="47"/>
      <c r="BL75" s="45">
        <v>648000</v>
      </c>
      <c r="BM75" s="46"/>
      <c r="BN75" s="46"/>
      <c r="BO75" s="46"/>
      <c r="BP75" s="47"/>
      <c r="BQ75" s="45">
        <v>0</v>
      </c>
      <c r="BR75" s="46"/>
      <c r="BS75" s="46"/>
      <c r="BT75" s="47"/>
      <c r="BU75" s="45">
        <f t="shared" si="7"/>
        <v>11064379</v>
      </c>
      <c r="BV75" s="46"/>
      <c r="BW75" s="46"/>
      <c r="BX75" s="46"/>
      <c r="BY75" s="47"/>
    </row>
    <row r="77" spans="1:77" ht="14.25" customHeight="1" x14ac:dyDescent="0.2">
      <c r="A77" s="65" t="s">
        <v>249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</row>
    <row r="78" spans="1:77" ht="15" customHeight="1" x14ac:dyDescent="0.2">
      <c r="A78" s="81" t="s">
        <v>236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</row>
    <row r="79" spans="1:77" ht="23.1" customHeight="1" x14ac:dyDescent="0.2">
      <c r="A79" s="109" t="s">
        <v>119</v>
      </c>
      <c r="B79" s="110"/>
      <c r="C79" s="110"/>
      <c r="D79" s="110"/>
      <c r="E79" s="111"/>
      <c r="F79" s="41" t="s">
        <v>19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78" t="s">
        <v>237</v>
      </c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80"/>
      <c r="AN79" s="78" t="s">
        <v>240</v>
      </c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80"/>
      <c r="BG79" s="78" t="s">
        <v>247</v>
      </c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80"/>
    </row>
    <row r="80" spans="1:77" ht="51.75" customHeight="1" x14ac:dyDescent="0.2">
      <c r="A80" s="112"/>
      <c r="B80" s="113"/>
      <c r="C80" s="113"/>
      <c r="D80" s="113"/>
      <c r="E80" s="114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78" t="s">
        <v>4</v>
      </c>
      <c r="V80" s="79"/>
      <c r="W80" s="79"/>
      <c r="X80" s="79"/>
      <c r="Y80" s="80"/>
      <c r="Z80" s="78" t="s">
        <v>3</v>
      </c>
      <c r="AA80" s="79"/>
      <c r="AB80" s="79"/>
      <c r="AC80" s="79"/>
      <c r="AD80" s="80"/>
      <c r="AE80" s="103" t="s">
        <v>116</v>
      </c>
      <c r="AF80" s="104"/>
      <c r="AG80" s="104"/>
      <c r="AH80" s="105"/>
      <c r="AI80" s="78" t="s">
        <v>5</v>
      </c>
      <c r="AJ80" s="79"/>
      <c r="AK80" s="79"/>
      <c r="AL80" s="79"/>
      <c r="AM80" s="80"/>
      <c r="AN80" s="78" t="s">
        <v>4</v>
      </c>
      <c r="AO80" s="79"/>
      <c r="AP80" s="79"/>
      <c r="AQ80" s="79"/>
      <c r="AR80" s="80"/>
      <c r="AS80" s="78" t="s">
        <v>3</v>
      </c>
      <c r="AT80" s="79"/>
      <c r="AU80" s="79"/>
      <c r="AV80" s="79"/>
      <c r="AW80" s="80"/>
      <c r="AX80" s="103" t="s">
        <v>116</v>
      </c>
      <c r="AY80" s="104"/>
      <c r="AZ80" s="104"/>
      <c r="BA80" s="105"/>
      <c r="BB80" s="78" t="s">
        <v>96</v>
      </c>
      <c r="BC80" s="79"/>
      <c r="BD80" s="79"/>
      <c r="BE80" s="79"/>
      <c r="BF80" s="80"/>
      <c r="BG80" s="78" t="s">
        <v>4</v>
      </c>
      <c r="BH80" s="79"/>
      <c r="BI80" s="79"/>
      <c r="BJ80" s="79"/>
      <c r="BK80" s="80"/>
      <c r="BL80" s="78" t="s">
        <v>3</v>
      </c>
      <c r="BM80" s="79"/>
      <c r="BN80" s="79"/>
      <c r="BO80" s="79"/>
      <c r="BP80" s="80"/>
      <c r="BQ80" s="103" t="s">
        <v>116</v>
      </c>
      <c r="BR80" s="104"/>
      <c r="BS80" s="104"/>
      <c r="BT80" s="105"/>
      <c r="BU80" s="41" t="s">
        <v>97</v>
      </c>
      <c r="BV80" s="41"/>
      <c r="BW80" s="41"/>
      <c r="BX80" s="41"/>
      <c r="BY80" s="41"/>
    </row>
    <row r="81" spans="1:79" ht="15" customHeight="1" x14ac:dyDescent="0.2">
      <c r="A81" s="78">
        <v>1</v>
      </c>
      <c r="B81" s="79"/>
      <c r="C81" s="79"/>
      <c r="D81" s="79"/>
      <c r="E81" s="80"/>
      <c r="F81" s="78">
        <v>2</v>
      </c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80"/>
      <c r="U81" s="78">
        <v>3</v>
      </c>
      <c r="V81" s="79"/>
      <c r="W81" s="79"/>
      <c r="X81" s="79"/>
      <c r="Y81" s="80"/>
      <c r="Z81" s="78">
        <v>4</v>
      </c>
      <c r="AA81" s="79"/>
      <c r="AB81" s="79"/>
      <c r="AC81" s="79"/>
      <c r="AD81" s="80"/>
      <c r="AE81" s="78">
        <v>5</v>
      </c>
      <c r="AF81" s="79"/>
      <c r="AG81" s="79"/>
      <c r="AH81" s="80"/>
      <c r="AI81" s="78">
        <v>6</v>
      </c>
      <c r="AJ81" s="79"/>
      <c r="AK81" s="79"/>
      <c r="AL81" s="79"/>
      <c r="AM81" s="80"/>
      <c r="AN81" s="78">
        <v>7</v>
      </c>
      <c r="AO81" s="79"/>
      <c r="AP81" s="79"/>
      <c r="AQ81" s="79"/>
      <c r="AR81" s="80"/>
      <c r="AS81" s="78">
        <v>8</v>
      </c>
      <c r="AT81" s="79"/>
      <c r="AU81" s="79"/>
      <c r="AV81" s="79"/>
      <c r="AW81" s="80"/>
      <c r="AX81" s="78">
        <v>9</v>
      </c>
      <c r="AY81" s="79"/>
      <c r="AZ81" s="79"/>
      <c r="BA81" s="80"/>
      <c r="BB81" s="78">
        <v>10</v>
      </c>
      <c r="BC81" s="79"/>
      <c r="BD81" s="79"/>
      <c r="BE81" s="79"/>
      <c r="BF81" s="80"/>
      <c r="BG81" s="78">
        <v>11</v>
      </c>
      <c r="BH81" s="79"/>
      <c r="BI81" s="79"/>
      <c r="BJ81" s="79"/>
      <c r="BK81" s="80"/>
      <c r="BL81" s="78">
        <v>12</v>
      </c>
      <c r="BM81" s="79"/>
      <c r="BN81" s="79"/>
      <c r="BO81" s="79"/>
      <c r="BP81" s="80"/>
      <c r="BQ81" s="78">
        <v>13</v>
      </c>
      <c r="BR81" s="79"/>
      <c r="BS81" s="79"/>
      <c r="BT81" s="80"/>
      <c r="BU81" s="41">
        <v>14</v>
      </c>
      <c r="BV81" s="41"/>
      <c r="BW81" s="41"/>
      <c r="BX81" s="41"/>
      <c r="BY81" s="41"/>
    </row>
    <row r="82" spans="1:79" s="1" customFormat="1" ht="13.5" hidden="1" customHeight="1" x14ac:dyDescent="0.2">
      <c r="A82" s="93" t="s">
        <v>64</v>
      </c>
      <c r="B82" s="94"/>
      <c r="C82" s="94"/>
      <c r="D82" s="94"/>
      <c r="E82" s="95"/>
      <c r="F82" s="93" t="s">
        <v>57</v>
      </c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5"/>
      <c r="U82" s="93" t="s">
        <v>65</v>
      </c>
      <c r="V82" s="94"/>
      <c r="W82" s="94"/>
      <c r="X82" s="94"/>
      <c r="Y82" s="95"/>
      <c r="Z82" s="93" t="s">
        <v>66</v>
      </c>
      <c r="AA82" s="94"/>
      <c r="AB82" s="94"/>
      <c r="AC82" s="94"/>
      <c r="AD82" s="95"/>
      <c r="AE82" s="93" t="s">
        <v>91</v>
      </c>
      <c r="AF82" s="94"/>
      <c r="AG82" s="94"/>
      <c r="AH82" s="95"/>
      <c r="AI82" s="100" t="s">
        <v>170</v>
      </c>
      <c r="AJ82" s="101"/>
      <c r="AK82" s="101"/>
      <c r="AL82" s="101"/>
      <c r="AM82" s="102"/>
      <c r="AN82" s="93" t="s">
        <v>67</v>
      </c>
      <c r="AO82" s="94"/>
      <c r="AP82" s="94"/>
      <c r="AQ82" s="94"/>
      <c r="AR82" s="95"/>
      <c r="AS82" s="93" t="s">
        <v>68</v>
      </c>
      <c r="AT82" s="94"/>
      <c r="AU82" s="94"/>
      <c r="AV82" s="94"/>
      <c r="AW82" s="95"/>
      <c r="AX82" s="93" t="s">
        <v>92</v>
      </c>
      <c r="AY82" s="94"/>
      <c r="AZ82" s="94"/>
      <c r="BA82" s="95"/>
      <c r="BB82" s="100" t="s">
        <v>170</v>
      </c>
      <c r="BC82" s="101"/>
      <c r="BD82" s="101"/>
      <c r="BE82" s="101"/>
      <c r="BF82" s="102"/>
      <c r="BG82" s="93" t="s">
        <v>58</v>
      </c>
      <c r="BH82" s="94"/>
      <c r="BI82" s="94"/>
      <c r="BJ82" s="94"/>
      <c r="BK82" s="95"/>
      <c r="BL82" s="93" t="s">
        <v>59</v>
      </c>
      <c r="BM82" s="94"/>
      <c r="BN82" s="94"/>
      <c r="BO82" s="94"/>
      <c r="BP82" s="95"/>
      <c r="BQ82" s="93" t="s">
        <v>93</v>
      </c>
      <c r="BR82" s="94"/>
      <c r="BS82" s="94"/>
      <c r="BT82" s="95"/>
      <c r="BU82" s="89" t="s">
        <v>170</v>
      </c>
      <c r="BV82" s="89"/>
      <c r="BW82" s="89"/>
      <c r="BX82" s="89"/>
      <c r="BY82" s="89"/>
      <c r="CA82" t="s">
        <v>27</v>
      </c>
    </row>
    <row r="83" spans="1:79" s="6" customFormat="1" ht="12.75" customHeight="1" x14ac:dyDescent="0.2">
      <c r="A83" s="33"/>
      <c r="B83" s="34"/>
      <c r="C83" s="34"/>
      <c r="D83" s="34"/>
      <c r="E83" s="53"/>
      <c r="F83" s="33" t="s">
        <v>147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53"/>
      <c r="U83" s="45"/>
      <c r="V83" s="46"/>
      <c r="W83" s="46"/>
      <c r="X83" s="46"/>
      <c r="Y83" s="47"/>
      <c r="Z83" s="45"/>
      <c r="AA83" s="46"/>
      <c r="AB83" s="46"/>
      <c r="AC83" s="46"/>
      <c r="AD83" s="47"/>
      <c r="AE83" s="45"/>
      <c r="AF83" s="46"/>
      <c r="AG83" s="46"/>
      <c r="AH83" s="47"/>
      <c r="AI83" s="45">
        <f>IF(ISNUMBER(U83),U83,0)+IF(ISNUMBER(Z83),Z83,0)</f>
        <v>0</v>
      </c>
      <c r="AJ83" s="46"/>
      <c r="AK83" s="46"/>
      <c r="AL83" s="46"/>
      <c r="AM83" s="47"/>
      <c r="AN83" s="45"/>
      <c r="AO83" s="46"/>
      <c r="AP83" s="46"/>
      <c r="AQ83" s="46"/>
      <c r="AR83" s="47"/>
      <c r="AS83" s="45"/>
      <c r="AT83" s="46"/>
      <c r="AU83" s="46"/>
      <c r="AV83" s="46"/>
      <c r="AW83" s="47"/>
      <c r="AX83" s="45"/>
      <c r="AY83" s="46"/>
      <c r="AZ83" s="46"/>
      <c r="BA83" s="47"/>
      <c r="BB83" s="45">
        <f>IF(ISNUMBER(AN83),AN83,0)+IF(ISNUMBER(AS83),AS83,0)</f>
        <v>0</v>
      </c>
      <c r="BC83" s="46"/>
      <c r="BD83" s="46"/>
      <c r="BE83" s="46"/>
      <c r="BF83" s="47"/>
      <c r="BG83" s="45"/>
      <c r="BH83" s="46"/>
      <c r="BI83" s="46"/>
      <c r="BJ83" s="46"/>
      <c r="BK83" s="47"/>
      <c r="BL83" s="45"/>
      <c r="BM83" s="46"/>
      <c r="BN83" s="46"/>
      <c r="BO83" s="46"/>
      <c r="BP83" s="47"/>
      <c r="BQ83" s="45"/>
      <c r="BR83" s="46"/>
      <c r="BS83" s="46"/>
      <c r="BT83" s="47"/>
      <c r="BU83" s="45">
        <f>IF(ISNUMBER(BG83),BG83,0)+IF(ISNUMBER(BL83),BL83,0)</f>
        <v>0</v>
      </c>
      <c r="BV83" s="46"/>
      <c r="BW83" s="46"/>
      <c r="BX83" s="46"/>
      <c r="BY83" s="47"/>
      <c r="CA83" s="6" t="s">
        <v>28</v>
      </c>
    </row>
    <row r="85" spans="1:79" ht="14.25" customHeight="1" x14ac:dyDescent="0.2">
      <c r="A85" s="65" t="s">
        <v>264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</row>
    <row r="86" spans="1:79" ht="15" customHeight="1" x14ac:dyDescent="0.2">
      <c r="A86" s="81" t="s">
        <v>236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</row>
    <row r="87" spans="1:79" ht="23.1" customHeight="1" x14ac:dyDescent="0.2">
      <c r="A87" s="109" t="s">
        <v>118</v>
      </c>
      <c r="B87" s="110"/>
      <c r="C87" s="110"/>
      <c r="D87" s="111"/>
      <c r="E87" s="83" t="s">
        <v>19</v>
      </c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5"/>
      <c r="X87" s="78" t="s">
        <v>258</v>
      </c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80"/>
      <c r="AR87" s="41" t="s">
        <v>263</v>
      </c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</row>
    <row r="88" spans="1:79" ht="48.75" customHeight="1" x14ac:dyDescent="0.2">
      <c r="A88" s="112"/>
      <c r="B88" s="113"/>
      <c r="C88" s="113"/>
      <c r="D88" s="114"/>
      <c r="E88" s="86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/>
      <c r="X88" s="83" t="s">
        <v>4</v>
      </c>
      <c r="Y88" s="84"/>
      <c r="Z88" s="84"/>
      <c r="AA88" s="84"/>
      <c r="AB88" s="85"/>
      <c r="AC88" s="83" t="s">
        <v>3</v>
      </c>
      <c r="AD88" s="84"/>
      <c r="AE88" s="84"/>
      <c r="AF88" s="84"/>
      <c r="AG88" s="85"/>
      <c r="AH88" s="103" t="s">
        <v>116</v>
      </c>
      <c r="AI88" s="104"/>
      <c r="AJ88" s="104"/>
      <c r="AK88" s="104"/>
      <c r="AL88" s="105"/>
      <c r="AM88" s="78" t="s">
        <v>5</v>
      </c>
      <c r="AN88" s="79"/>
      <c r="AO88" s="79"/>
      <c r="AP88" s="79"/>
      <c r="AQ88" s="80"/>
      <c r="AR88" s="78" t="s">
        <v>4</v>
      </c>
      <c r="AS88" s="79"/>
      <c r="AT88" s="79"/>
      <c r="AU88" s="79"/>
      <c r="AV88" s="80"/>
      <c r="AW88" s="78" t="s">
        <v>3</v>
      </c>
      <c r="AX88" s="79"/>
      <c r="AY88" s="79"/>
      <c r="AZ88" s="79"/>
      <c r="BA88" s="80"/>
      <c r="BB88" s="103" t="s">
        <v>116</v>
      </c>
      <c r="BC88" s="104"/>
      <c r="BD88" s="104"/>
      <c r="BE88" s="104"/>
      <c r="BF88" s="105"/>
      <c r="BG88" s="78" t="s">
        <v>96</v>
      </c>
      <c r="BH88" s="79"/>
      <c r="BI88" s="79"/>
      <c r="BJ88" s="79"/>
      <c r="BK88" s="80"/>
    </row>
    <row r="89" spans="1:79" ht="12.75" customHeight="1" x14ac:dyDescent="0.2">
      <c r="A89" s="78">
        <v>1</v>
      </c>
      <c r="B89" s="79"/>
      <c r="C89" s="79"/>
      <c r="D89" s="80"/>
      <c r="E89" s="78">
        <v>2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80"/>
      <c r="X89" s="78">
        <v>3</v>
      </c>
      <c r="Y89" s="79"/>
      <c r="Z89" s="79"/>
      <c r="AA89" s="79"/>
      <c r="AB89" s="80"/>
      <c r="AC89" s="78">
        <v>4</v>
      </c>
      <c r="AD89" s="79"/>
      <c r="AE89" s="79"/>
      <c r="AF89" s="79"/>
      <c r="AG89" s="80"/>
      <c r="AH89" s="78">
        <v>5</v>
      </c>
      <c r="AI89" s="79"/>
      <c r="AJ89" s="79"/>
      <c r="AK89" s="79"/>
      <c r="AL89" s="80"/>
      <c r="AM89" s="78">
        <v>6</v>
      </c>
      <c r="AN89" s="79"/>
      <c r="AO89" s="79"/>
      <c r="AP89" s="79"/>
      <c r="AQ89" s="80"/>
      <c r="AR89" s="78">
        <v>7</v>
      </c>
      <c r="AS89" s="79"/>
      <c r="AT89" s="79"/>
      <c r="AU89" s="79"/>
      <c r="AV89" s="80"/>
      <c r="AW89" s="78">
        <v>8</v>
      </c>
      <c r="AX89" s="79"/>
      <c r="AY89" s="79"/>
      <c r="AZ89" s="79"/>
      <c r="BA89" s="80"/>
      <c r="BB89" s="78">
        <v>9</v>
      </c>
      <c r="BC89" s="79"/>
      <c r="BD89" s="79"/>
      <c r="BE89" s="79"/>
      <c r="BF89" s="80"/>
      <c r="BG89" s="78">
        <v>10</v>
      </c>
      <c r="BH89" s="79"/>
      <c r="BI89" s="79"/>
      <c r="BJ89" s="79"/>
      <c r="BK89" s="80"/>
    </row>
    <row r="90" spans="1:79" s="1" customFormat="1" ht="12.75" hidden="1" customHeight="1" x14ac:dyDescent="0.2">
      <c r="A90" s="93" t="s">
        <v>64</v>
      </c>
      <c r="B90" s="94"/>
      <c r="C90" s="94"/>
      <c r="D90" s="95"/>
      <c r="E90" s="93" t="s">
        <v>57</v>
      </c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5"/>
      <c r="X90" s="115" t="s">
        <v>60</v>
      </c>
      <c r="Y90" s="116"/>
      <c r="Z90" s="116"/>
      <c r="AA90" s="116"/>
      <c r="AB90" s="117"/>
      <c r="AC90" s="115" t="s">
        <v>61</v>
      </c>
      <c r="AD90" s="116"/>
      <c r="AE90" s="116"/>
      <c r="AF90" s="116"/>
      <c r="AG90" s="117"/>
      <c r="AH90" s="93" t="s">
        <v>94</v>
      </c>
      <c r="AI90" s="94"/>
      <c r="AJ90" s="94"/>
      <c r="AK90" s="94"/>
      <c r="AL90" s="95"/>
      <c r="AM90" s="100" t="s">
        <v>171</v>
      </c>
      <c r="AN90" s="101"/>
      <c r="AO90" s="101"/>
      <c r="AP90" s="101"/>
      <c r="AQ90" s="102"/>
      <c r="AR90" s="93" t="s">
        <v>62</v>
      </c>
      <c r="AS90" s="94"/>
      <c r="AT90" s="94"/>
      <c r="AU90" s="94"/>
      <c r="AV90" s="95"/>
      <c r="AW90" s="93" t="s">
        <v>63</v>
      </c>
      <c r="AX90" s="94"/>
      <c r="AY90" s="94"/>
      <c r="AZ90" s="94"/>
      <c r="BA90" s="95"/>
      <c r="BB90" s="93" t="s">
        <v>95</v>
      </c>
      <c r="BC90" s="94"/>
      <c r="BD90" s="94"/>
      <c r="BE90" s="94"/>
      <c r="BF90" s="95"/>
      <c r="BG90" s="100" t="s">
        <v>171</v>
      </c>
      <c r="BH90" s="101"/>
      <c r="BI90" s="101"/>
      <c r="BJ90" s="101"/>
      <c r="BK90" s="102"/>
      <c r="CA90" t="s">
        <v>29</v>
      </c>
    </row>
    <row r="91" spans="1:79" s="25" customFormat="1" ht="12.75" customHeight="1" x14ac:dyDescent="0.2">
      <c r="A91" s="28">
        <v>2111</v>
      </c>
      <c r="B91" s="29"/>
      <c r="C91" s="29"/>
      <c r="D91" s="54"/>
      <c r="E91" s="30" t="s">
        <v>180</v>
      </c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2"/>
      <c r="X91" s="49">
        <v>9458400</v>
      </c>
      <c r="Y91" s="50"/>
      <c r="Z91" s="50"/>
      <c r="AA91" s="50"/>
      <c r="AB91" s="51"/>
      <c r="AC91" s="49">
        <v>55000</v>
      </c>
      <c r="AD91" s="50"/>
      <c r="AE91" s="50"/>
      <c r="AF91" s="50"/>
      <c r="AG91" s="51"/>
      <c r="AH91" s="49">
        <v>0</v>
      </c>
      <c r="AI91" s="50"/>
      <c r="AJ91" s="50"/>
      <c r="AK91" s="50"/>
      <c r="AL91" s="51"/>
      <c r="AM91" s="49">
        <f t="shared" ref="AM91:AM104" si="8">IF(ISNUMBER(X91),X91,0)+IF(ISNUMBER(AC91),AC91,0)</f>
        <v>9513400</v>
      </c>
      <c r="AN91" s="50"/>
      <c r="AO91" s="50"/>
      <c r="AP91" s="50"/>
      <c r="AQ91" s="51"/>
      <c r="AR91" s="49">
        <v>10098300</v>
      </c>
      <c r="AS91" s="50"/>
      <c r="AT91" s="50"/>
      <c r="AU91" s="50"/>
      <c r="AV91" s="51"/>
      <c r="AW91" s="49">
        <v>55000</v>
      </c>
      <c r="AX91" s="50"/>
      <c r="AY91" s="50"/>
      <c r="AZ91" s="50"/>
      <c r="BA91" s="51"/>
      <c r="BB91" s="49">
        <v>0</v>
      </c>
      <c r="BC91" s="50"/>
      <c r="BD91" s="50"/>
      <c r="BE91" s="50"/>
      <c r="BF91" s="51"/>
      <c r="BG91" s="52">
        <f t="shared" ref="BG91:BG104" si="9">IF(ISNUMBER(AR91),AR91,0)+IF(ISNUMBER(AW91),AW91,0)</f>
        <v>10153300</v>
      </c>
      <c r="BH91" s="52"/>
      <c r="BI91" s="52"/>
      <c r="BJ91" s="52"/>
      <c r="BK91" s="52"/>
      <c r="CA91" s="25" t="s">
        <v>30</v>
      </c>
    </row>
    <row r="92" spans="1:79" s="25" customFormat="1" ht="12.75" customHeight="1" x14ac:dyDescent="0.2">
      <c r="A92" s="28">
        <v>2120</v>
      </c>
      <c r="B92" s="29"/>
      <c r="C92" s="29"/>
      <c r="D92" s="54"/>
      <c r="E92" s="30" t="s">
        <v>181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2"/>
      <c r="X92" s="49">
        <v>2125800</v>
      </c>
      <c r="Y92" s="50"/>
      <c r="Z92" s="50"/>
      <c r="AA92" s="50"/>
      <c r="AB92" s="51"/>
      <c r="AC92" s="49">
        <v>12100</v>
      </c>
      <c r="AD92" s="50"/>
      <c r="AE92" s="50"/>
      <c r="AF92" s="50"/>
      <c r="AG92" s="51"/>
      <c r="AH92" s="49">
        <v>0</v>
      </c>
      <c r="AI92" s="50"/>
      <c r="AJ92" s="50"/>
      <c r="AK92" s="50"/>
      <c r="AL92" s="51"/>
      <c r="AM92" s="49">
        <f t="shared" si="8"/>
        <v>2137900</v>
      </c>
      <c r="AN92" s="50"/>
      <c r="AO92" s="50"/>
      <c r="AP92" s="50"/>
      <c r="AQ92" s="51"/>
      <c r="AR92" s="49">
        <v>2270700</v>
      </c>
      <c r="AS92" s="50"/>
      <c r="AT92" s="50"/>
      <c r="AU92" s="50"/>
      <c r="AV92" s="51"/>
      <c r="AW92" s="49">
        <v>12100</v>
      </c>
      <c r="AX92" s="50"/>
      <c r="AY92" s="50"/>
      <c r="AZ92" s="50"/>
      <c r="BA92" s="51"/>
      <c r="BB92" s="49">
        <v>0</v>
      </c>
      <c r="BC92" s="50"/>
      <c r="BD92" s="50"/>
      <c r="BE92" s="50"/>
      <c r="BF92" s="51"/>
      <c r="BG92" s="52">
        <f t="shared" si="9"/>
        <v>2282800</v>
      </c>
      <c r="BH92" s="52"/>
      <c r="BI92" s="52"/>
      <c r="BJ92" s="52"/>
      <c r="BK92" s="52"/>
    </row>
    <row r="93" spans="1:79" s="25" customFormat="1" ht="12.75" customHeight="1" x14ac:dyDescent="0.2">
      <c r="A93" s="28">
        <v>2210</v>
      </c>
      <c r="B93" s="29"/>
      <c r="C93" s="29"/>
      <c r="D93" s="54"/>
      <c r="E93" s="30" t="s">
        <v>182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2"/>
      <c r="X93" s="49">
        <v>109000</v>
      </c>
      <c r="Y93" s="50"/>
      <c r="Z93" s="50"/>
      <c r="AA93" s="50"/>
      <c r="AB93" s="51"/>
      <c r="AC93" s="49">
        <v>118000</v>
      </c>
      <c r="AD93" s="50"/>
      <c r="AE93" s="50"/>
      <c r="AF93" s="50"/>
      <c r="AG93" s="51"/>
      <c r="AH93" s="49">
        <v>0</v>
      </c>
      <c r="AI93" s="50"/>
      <c r="AJ93" s="50"/>
      <c r="AK93" s="50"/>
      <c r="AL93" s="51"/>
      <c r="AM93" s="49">
        <f t="shared" si="8"/>
        <v>227000</v>
      </c>
      <c r="AN93" s="50"/>
      <c r="AO93" s="50"/>
      <c r="AP93" s="50"/>
      <c r="AQ93" s="51"/>
      <c r="AR93" s="49">
        <v>109000</v>
      </c>
      <c r="AS93" s="50"/>
      <c r="AT93" s="50"/>
      <c r="AU93" s="50"/>
      <c r="AV93" s="51"/>
      <c r="AW93" s="49">
        <v>118000</v>
      </c>
      <c r="AX93" s="50"/>
      <c r="AY93" s="50"/>
      <c r="AZ93" s="50"/>
      <c r="BA93" s="51"/>
      <c r="BB93" s="49">
        <v>0</v>
      </c>
      <c r="BC93" s="50"/>
      <c r="BD93" s="50"/>
      <c r="BE93" s="50"/>
      <c r="BF93" s="51"/>
      <c r="BG93" s="52">
        <f t="shared" si="9"/>
        <v>227000</v>
      </c>
      <c r="BH93" s="52"/>
      <c r="BI93" s="52"/>
      <c r="BJ93" s="52"/>
      <c r="BK93" s="52"/>
    </row>
    <row r="94" spans="1:79" s="25" customFormat="1" ht="12.75" customHeight="1" x14ac:dyDescent="0.2">
      <c r="A94" s="28">
        <v>2220</v>
      </c>
      <c r="B94" s="29"/>
      <c r="C94" s="29"/>
      <c r="D94" s="54"/>
      <c r="E94" s="30" t="s">
        <v>183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  <c r="X94" s="49">
        <v>5000</v>
      </c>
      <c r="Y94" s="50"/>
      <c r="Z94" s="50"/>
      <c r="AA94" s="50"/>
      <c r="AB94" s="51"/>
      <c r="AC94" s="49">
        <v>32900</v>
      </c>
      <c r="AD94" s="50"/>
      <c r="AE94" s="50"/>
      <c r="AF94" s="50"/>
      <c r="AG94" s="51"/>
      <c r="AH94" s="49">
        <v>0</v>
      </c>
      <c r="AI94" s="50"/>
      <c r="AJ94" s="50"/>
      <c r="AK94" s="50"/>
      <c r="AL94" s="51"/>
      <c r="AM94" s="49">
        <f t="shared" si="8"/>
        <v>37900</v>
      </c>
      <c r="AN94" s="50"/>
      <c r="AO94" s="50"/>
      <c r="AP94" s="50"/>
      <c r="AQ94" s="51"/>
      <c r="AR94" s="49">
        <v>5000</v>
      </c>
      <c r="AS94" s="50"/>
      <c r="AT94" s="50"/>
      <c r="AU94" s="50"/>
      <c r="AV94" s="51"/>
      <c r="AW94" s="49">
        <v>32900</v>
      </c>
      <c r="AX94" s="50"/>
      <c r="AY94" s="50"/>
      <c r="AZ94" s="50"/>
      <c r="BA94" s="51"/>
      <c r="BB94" s="49">
        <v>0</v>
      </c>
      <c r="BC94" s="50"/>
      <c r="BD94" s="50"/>
      <c r="BE94" s="50"/>
      <c r="BF94" s="51"/>
      <c r="BG94" s="52">
        <f t="shared" si="9"/>
        <v>37900</v>
      </c>
      <c r="BH94" s="52"/>
      <c r="BI94" s="52"/>
      <c r="BJ94" s="52"/>
      <c r="BK94" s="52"/>
    </row>
    <row r="95" spans="1:79" s="25" customFormat="1" ht="12.75" customHeight="1" x14ac:dyDescent="0.2">
      <c r="A95" s="28">
        <v>2230</v>
      </c>
      <c r="B95" s="29"/>
      <c r="C95" s="29"/>
      <c r="D95" s="54"/>
      <c r="E95" s="30" t="s">
        <v>184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2"/>
      <c r="X95" s="49">
        <v>0</v>
      </c>
      <c r="Y95" s="50"/>
      <c r="Z95" s="50"/>
      <c r="AA95" s="50"/>
      <c r="AB95" s="51"/>
      <c r="AC95" s="49">
        <v>430000</v>
      </c>
      <c r="AD95" s="50"/>
      <c r="AE95" s="50"/>
      <c r="AF95" s="50"/>
      <c r="AG95" s="51"/>
      <c r="AH95" s="49">
        <v>0</v>
      </c>
      <c r="AI95" s="50"/>
      <c r="AJ95" s="50"/>
      <c r="AK95" s="50"/>
      <c r="AL95" s="51"/>
      <c r="AM95" s="49">
        <f t="shared" si="8"/>
        <v>430000</v>
      </c>
      <c r="AN95" s="50"/>
      <c r="AO95" s="50"/>
      <c r="AP95" s="50"/>
      <c r="AQ95" s="51"/>
      <c r="AR95" s="49">
        <v>0</v>
      </c>
      <c r="AS95" s="50"/>
      <c r="AT95" s="50"/>
      <c r="AU95" s="50"/>
      <c r="AV95" s="51"/>
      <c r="AW95" s="49">
        <v>430000</v>
      </c>
      <c r="AX95" s="50"/>
      <c r="AY95" s="50"/>
      <c r="AZ95" s="50"/>
      <c r="BA95" s="51"/>
      <c r="BB95" s="49">
        <v>0</v>
      </c>
      <c r="BC95" s="50"/>
      <c r="BD95" s="50"/>
      <c r="BE95" s="50"/>
      <c r="BF95" s="51"/>
      <c r="BG95" s="52">
        <f t="shared" si="9"/>
        <v>430000</v>
      </c>
      <c r="BH95" s="52"/>
      <c r="BI95" s="52"/>
      <c r="BJ95" s="52"/>
      <c r="BK95" s="52"/>
    </row>
    <row r="96" spans="1:79" s="25" customFormat="1" ht="12.75" customHeight="1" x14ac:dyDescent="0.2">
      <c r="A96" s="28">
        <v>2240</v>
      </c>
      <c r="B96" s="29"/>
      <c r="C96" s="29"/>
      <c r="D96" s="54"/>
      <c r="E96" s="30" t="s">
        <v>185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2"/>
      <c r="X96" s="49">
        <v>30000</v>
      </c>
      <c r="Y96" s="50"/>
      <c r="Z96" s="50"/>
      <c r="AA96" s="50"/>
      <c r="AB96" s="51"/>
      <c r="AC96" s="49">
        <v>0</v>
      </c>
      <c r="AD96" s="50"/>
      <c r="AE96" s="50"/>
      <c r="AF96" s="50"/>
      <c r="AG96" s="51"/>
      <c r="AH96" s="49">
        <v>0</v>
      </c>
      <c r="AI96" s="50"/>
      <c r="AJ96" s="50"/>
      <c r="AK96" s="50"/>
      <c r="AL96" s="51"/>
      <c r="AM96" s="49">
        <f t="shared" si="8"/>
        <v>30000</v>
      </c>
      <c r="AN96" s="50"/>
      <c r="AO96" s="50"/>
      <c r="AP96" s="50"/>
      <c r="AQ96" s="51"/>
      <c r="AR96" s="49">
        <v>30000</v>
      </c>
      <c r="AS96" s="50"/>
      <c r="AT96" s="50"/>
      <c r="AU96" s="50"/>
      <c r="AV96" s="51"/>
      <c r="AW96" s="49">
        <v>0</v>
      </c>
      <c r="AX96" s="50"/>
      <c r="AY96" s="50"/>
      <c r="AZ96" s="50"/>
      <c r="BA96" s="51"/>
      <c r="BB96" s="49">
        <v>0</v>
      </c>
      <c r="BC96" s="50"/>
      <c r="BD96" s="50"/>
      <c r="BE96" s="50"/>
      <c r="BF96" s="51"/>
      <c r="BG96" s="52">
        <f t="shared" si="9"/>
        <v>30000</v>
      </c>
      <c r="BH96" s="52"/>
      <c r="BI96" s="52"/>
      <c r="BJ96" s="52"/>
      <c r="BK96" s="52"/>
    </row>
    <row r="97" spans="1:79" s="25" customFormat="1" ht="12.75" customHeight="1" x14ac:dyDescent="0.2">
      <c r="A97" s="28">
        <v>2250</v>
      </c>
      <c r="B97" s="29"/>
      <c r="C97" s="29"/>
      <c r="D97" s="54"/>
      <c r="E97" s="30" t="s">
        <v>186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2"/>
      <c r="X97" s="49">
        <v>5000</v>
      </c>
      <c r="Y97" s="50"/>
      <c r="Z97" s="50"/>
      <c r="AA97" s="50"/>
      <c r="AB97" s="51"/>
      <c r="AC97" s="49">
        <v>0</v>
      </c>
      <c r="AD97" s="50"/>
      <c r="AE97" s="50"/>
      <c r="AF97" s="50"/>
      <c r="AG97" s="51"/>
      <c r="AH97" s="49">
        <v>0</v>
      </c>
      <c r="AI97" s="50"/>
      <c r="AJ97" s="50"/>
      <c r="AK97" s="50"/>
      <c r="AL97" s="51"/>
      <c r="AM97" s="49">
        <f t="shared" si="8"/>
        <v>5000</v>
      </c>
      <c r="AN97" s="50"/>
      <c r="AO97" s="50"/>
      <c r="AP97" s="50"/>
      <c r="AQ97" s="51"/>
      <c r="AR97" s="49">
        <v>5000</v>
      </c>
      <c r="AS97" s="50"/>
      <c r="AT97" s="50"/>
      <c r="AU97" s="50"/>
      <c r="AV97" s="51"/>
      <c r="AW97" s="49">
        <v>0</v>
      </c>
      <c r="AX97" s="50"/>
      <c r="AY97" s="50"/>
      <c r="AZ97" s="50"/>
      <c r="BA97" s="51"/>
      <c r="BB97" s="49">
        <v>0</v>
      </c>
      <c r="BC97" s="50"/>
      <c r="BD97" s="50"/>
      <c r="BE97" s="50"/>
      <c r="BF97" s="51"/>
      <c r="BG97" s="52">
        <f t="shared" si="9"/>
        <v>5000</v>
      </c>
      <c r="BH97" s="52"/>
      <c r="BI97" s="52"/>
      <c r="BJ97" s="52"/>
      <c r="BK97" s="52"/>
    </row>
    <row r="98" spans="1:79" s="25" customFormat="1" ht="12.75" customHeight="1" x14ac:dyDescent="0.2">
      <c r="A98" s="28">
        <v>2272</v>
      </c>
      <c r="B98" s="29"/>
      <c r="C98" s="29"/>
      <c r="D98" s="54"/>
      <c r="E98" s="30" t="s">
        <v>187</v>
      </c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2"/>
      <c r="X98" s="49">
        <v>16000</v>
      </c>
      <c r="Y98" s="50"/>
      <c r="Z98" s="50"/>
      <c r="AA98" s="50"/>
      <c r="AB98" s="51"/>
      <c r="AC98" s="49">
        <v>0</v>
      </c>
      <c r="AD98" s="50"/>
      <c r="AE98" s="50"/>
      <c r="AF98" s="50"/>
      <c r="AG98" s="51"/>
      <c r="AH98" s="49">
        <v>0</v>
      </c>
      <c r="AI98" s="50"/>
      <c r="AJ98" s="50"/>
      <c r="AK98" s="50"/>
      <c r="AL98" s="51"/>
      <c r="AM98" s="49">
        <f t="shared" si="8"/>
        <v>16000</v>
      </c>
      <c r="AN98" s="50"/>
      <c r="AO98" s="50"/>
      <c r="AP98" s="50"/>
      <c r="AQ98" s="51"/>
      <c r="AR98" s="49">
        <v>20000</v>
      </c>
      <c r="AS98" s="50"/>
      <c r="AT98" s="50"/>
      <c r="AU98" s="50"/>
      <c r="AV98" s="51"/>
      <c r="AW98" s="49">
        <v>0</v>
      </c>
      <c r="AX98" s="50"/>
      <c r="AY98" s="50"/>
      <c r="AZ98" s="50"/>
      <c r="BA98" s="51"/>
      <c r="BB98" s="49">
        <v>0</v>
      </c>
      <c r="BC98" s="50"/>
      <c r="BD98" s="50"/>
      <c r="BE98" s="50"/>
      <c r="BF98" s="51"/>
      <c r="BG98" s="52">
        <f t="shared" si="9"/>
        <v>20000</v>
      </c>
      <c r="BH98" s="52"/>
      <c r="BI98" s="52"/>
      <c r="BJ98" s="52"/>
      <c r="BK98" s="52"/>
    </row>
    <row r="99" spans="1:79" s="25" customFormat="1" ht="12.75" customHeight="1" x14ac:dyDescent="0.2">
      <c r="A99" s="28">
        <v>2273</v>
      </c>
      <c r="B99" s="29"/>
      <c r="C99" s="29"/>
      <c r="D99" s="54"/>
      <c r="E99" s="30" t="s">
        <v>188</v>
      </c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2"/>
      <c r="X99" s="49">
        <v>80000</v>
      </c>
      <c r="Y99" s="50"/>
      <c r="Z99" s="50"/>
      <c r="AA99" s="50"/>
      <c r="AB99" s="51"/>
      <c r="AC99" s="49">
        <v>0</v>
      </c>
      <c r="AD99" s="50"/>
      <c r="AE99" s="50"/>
      <c r="AF99" s="50"/>
      <c r="AG99" s="51"/>
      <c r="AH99" s="49">
        <v>0</v>
      </c>
      <c r="AI99" s="50"/>
      <c r="AJ99" s="50"/>
      <c r="AK99" s="50"/>
      <c r="AL99" s="51"/>
      <c r="AM99" s="49">
        <f t="shared" si="8"/>
        <v>80000</v>
      </c>
      <c r="AN99" s="50"/>
      <c r="AO99" s="50"/>
      <c r="AP99" s="50"/>
      <c r="AQ99" s="51"/>
      <c r="AR99" s="49">
        <v>85000</v>
      </c>
      <c r="AS99" s="50"/>
      <c r="AT99" s="50"/>
      <c r="AU99" s="50"/>
      <c r="AV99" s="51"/>
      <c r="AW99" s="49">
        <v>0</v>
      </c>
      <c r="AX99" s="50"/>
      <c r="AY99" s="50"/>
      <c r="AZ99" s="50"/>
      <c r="BA99" s="51"/>
      <c r="BB99" s="49">
        <v>0</v>
      </c>
      <c r="BC99" s="50"/>
      <c r="BD99" s="50"/>
      <c r="BE99" s="50"/>
      <c r="BF99" s="51"/>
      <c r="BG99" s="52">
        <f t="shared" si="9"/>
        <v>85000</v>
      </c>
      <c r="BH99" s="52"/>
      <c r="BI99" s="52"/>
      <c r="BJ99" s="52"/>
      <c r="BK99" s="52"/>
    </row>
    <row r="100" spans="1:79" s="25" customFormat="1" ht="12.75" customHeight="1" x14ac:dyDescent="0.2">
      <c r="A100" s="28">
        <v>2274</v>
      </c>
      <c r="B100" s="29"/>
      <c r="C100" s="29"/>
      <c r="D100" s="54"/>
      <c r="E100" s="30" t="s">
        <v>189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2"/>
      <c r="X100" s="49">
        <v>300000</v>
      </c>
      <c r="Y100" s="50"/>
      <c r="Z100" s="50"/>
      <c r="AA100" s="50"/>
      <c r="AB100" s="51"/>
      <c r="AC100" s="49">
        <v>0</v>
      </c>
      <c r="AD100" s="50"/>
      <c r="AE100" s="50"/>
      <c r="AF100" s="50"/>
      <c r="AG100" s="51"/>
      <c r="AH100" s="49">
        <v>0</v>
      </c>
      <c r="AI100" s="50"/>
      <c r="AJ100" s="50"/>
      <c r="AK100" s="50"/>
      <c r="AL100" s="51"/>
      <c r="AM100" s="49">
        <f t="shared" si="8"/>
        <v>300000</v>
      </c>
      <c r="AN100" s="50"/>
      <c r="AO100" s="50"/>
      <c r="AP100" s="50"/>
      <c r="AQ100" s="51"/>
      <c r="AR100" s="49">
        <v>350000</v>
      </c>
      <c r="AS100" s="50"/>
      <c r="AT100" s="50"/>
      <c r="AU100" s="50"/>
      <c r="AV100" s="51"/>
      <c r="AW100" s="49">
        <v>0</v>
      </c>
      <c r="AX100" s="50"/>
      <c r="AY100" s="50"/>
      <c r="AZ100" s="50"/>
      <c r="BA100" s="51"/>
      <c r="BB100" s="49">
        <v>0</v>
      </c>
      <c r="BC100" s="50"/>
      <c r="BD100" s="50"/>
      <c r="BE100" s="50"/>
      <c r="BF100" s="51"/>
      <c r="BG100" s="52">
        <f t="shared" si="9"/>
        <v>350000</v>
      </c>
      <c r="BH100" s="52"/>
      <c r="BI100" s="52"/>
      <c r="BJ100" s="52"/>
      <c r="BK100" s="52"/>
    </row>
    <row r="101" spans="1:79" s="25" customFormat="1" ht="12.75" customHeight="1" x14ac:dyDescent="0.2">
      <c r="A101" s="28">
        <v>2275</v>
      </c>
      <c r="B101" s="29"/>
      <c r="C101" s="29"/>
      <c r="D101" s="54"/>
      <c r="E101" s="30" t="s">
        <v>190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2"/>
      <c r="X101" s="49">
        <v>39000</v>
      </c>
      <c r="Y101" s="50"/>
      <c r="Z101" s="50"/>
      <c r="AA101" s="50"/>
      <c r="AB101" s="51"/>
      <c r="AC101" s="49">
        <v>0</v>
      </c>
      <c r="AD101" s="50"/>
      <c r="AE101" s="50"/>
      <c r="AF101" s="50"/>
      <c r="AG101" s="51"/>
      <c r="AH101" s="49">
        <v>0</v>
      </c>
      <c r="AI101" s="50"/>
      <c r="AJ101" s="50"/>
      <c r="AK101" s="50"/>
      <c r="AL101" s="51"/>
      <c r="AM101" s="49">
        <f t="shared" si="8"/>
        <v>39000</v>
      </c>
      <c r="AN101" s="50"/>
      <c r="AO101" s="50"/>
      <c r="AP101" s="50"/>
      <c r="AQ101" s="51"/>
      <c r="AR101" s="49">
        <v>45000</v>
      </c>
      <c r="AS101" s="50"/>
      <c r="AT101" s="50"/>
      <c r="AU101" s="50"/>
      <c r="AV101" s="51"/>
      <c r="AW101" s="49">
        <v>0</v>
      </c>
      <c r="AX101" s="50"/>
      <c r="AY101" s="50"/>
      <c r="AZ101" s="50"/>
      <c r="BA101" s="51"/>
      <c r="BB101" s="49">
        <v>0</v>
      </c>
      <c r="BC101" s="50"/>
      <c r="BD101" s="50"/>
      <c r="BE101" s="50"/>
      <c r="BF101" s="51"/>
      <c r="BG101" s="52">
        <f t="shared" si="9"/>
        <v>45000</v>
      </c>
      <c r="BH101" s="52"/>
      <c r="BI101" s="52"/>
      <c r="BJ101" s="52"/>
      <c r="BK101" s="52"/>
    </row>
    <row r="102" spans="1:79" s="25" customFormat="1" ht="25.5" customHeight="1" x14ac:dyDescent="0.2">
      <c r="A102" s="28">
        <v>2282</v>
      </c>
      <c r="B102" s="29"/>
      <c r="C102" s="29"/>
      <c r="D102" s="54"/>
      <c r="E102" s="30" t="s">
        <v>191</v>
      </c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2"/>
      <c r="X102" s="49">
        <v>8000</v>
      </c>
      <c r="Y102" s="50"/>
      <c r="Z102" s="50"/>
      <c r="AA102" s="50"/>
      <c r="AB102" s="51"/>
      <c r="AC102" s="49">
        <v>0</v>
      </c>
      <c r="AD102" s="50"/>
      <c r="AE102" s="50"/>
      <c r="AF102" s="50"/>
      <c r="AG102" s="51"/>
      <c r="AH102" s="49">
        <v>0</v>
      </c>
      <c r="AI102" s="50"/>
      <c r="AJ102" s="50"/>
      <c r="AK102" s="50"/>
      <c r="AL102" s="51"/>
      <c r="AM102" s="49">
        <f t="shared" si="8"/>
        <v>8000</v>
      </c>
      <c r="AN102" s="50"/>
      <c r="AO102" s="50"/>
      <c r="AP102" s="50"/>
      <c r="AQ102" s="51"/>
      <c r="AR102" s="49">
        <v>8000</v>
      </c>
      <c r="AS102" s="50"/>
      <c r="AT102" s="50"/>
      <c r="AU102" s="50"/>
      <c r="AV102" s="51"/>
      <c r="AW102" s="49">
        <v>0</v>
      </c>
      <c r="AX102" s="50"/>
      <c r="AY102" s="50"/>
      <c r="AZ102" s="50"/>
      <c r="BA102" s="51"/>
      <c r="BB102" s="49">
        <v>0</v>
      </c>
      <c r="BC102" s="50"/>
      <c r="BD102" s="50"/>
      <c r="BE102" s="50"/>
      <c r="BF102" s="51"/>
      <c r="BG102" s="52">
        <f t="shared" si="9"/>
        <v>8000</v>
      </c>
      <c r="BH102" s="52"/>
      <c r="BI102" s="52"/>
      <c r="BJ102" s="52"/>
      <c r="BK102" s="52"/>
    </row>
    <row r="103" spans="1:79" s="25" customFormat="1" ht="12.75" customHeight="1" x14ac:dyDescent="0.2">
      <c r="A103" s="28">
        <v>2800</v>
      </c>
      <c r="B103" s="29"/>
      <c r="C103" s="29"/>
      <c r="D103" s="54"/>
      <c r="E103" s="30" t="s">
        <v>192</v>
      </c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2"/>
      <c r="X103" s="49">
        <v>3000</v>
      </c>
      <c r="Y103" s="50"/>
      <c r="Z103" s="50"/>
      <c r="AA103" s="50"/>
      <c r="AB103" s="51"/>
      <c r="AC103" s="49">
        <v>0</v>
      </c>
      <c r="AD103" s="50"/>
      <c r="AE103" s="50"/>
      <c r="AF103" s="50"/>
      <c r="AG103" s="51"/>
      <c r="AH103" s="49">
        <v>0</v>
      </c>
      <c r="AI103" s="50"/>
      <c r="AJ103" s="50"/>
      <c r="AK103" s="50"/>
      <c r="AL103" s="51"/>
      <c r="AM103" s="49">
        <f t="shared" si="8"/>
        <v>3000</v>
      </c>
      <c r="AN103" s="50"/>
      <c r="AO103" s="50"/>
      <c r="AP103" s="50"/>
      <c r="AQ103" s="51"/>
      <c r="AR103" s="49">
        <v>3000</v>
      </c>
      <c r="AS103" s="50"/>
      <c r="AT103" s="50"/>
      <c r="AU103" s="50"/>
      <c r="AV103" s="51"/>
      <c r="AW103" s="49">
        <v>0</v>
      </c>
      <c r="AX103" s="50"/>
      <c r="AY103" s="50"/>
      <c r="AZ103" s="50"/>
      <c r="BA103" s="51"/>
      <c r="BB103" s="49">
        <v>0</v>
      </c>
      <c r="BC103" s="50"/>
      <c r="BD103" s="50"/>
      <c r="BE103" s="50"/>
      <c r="BF103" s="51"/>
      <c r="BG103" s="52">
        <f t="shared" si="9"/>
        <v>3000</v>
      </c>
      <c r="BH103" s="52"/>
      <c r="BI103" s="52"/>
      <c r="BJ103" s="52"/>
      <c r="BK103" s="52"/>
    </row>
    <row r="104" spans="1:79" s="6" customFormat="1" ht="12.75" customHeight="1" x14ac:dyDescent="0.2">
      <c r="A104" s="33"/>
      <c r="B104" s="34"/>
      <c r="C104" s="34"/>
      <c r="D104" s="53"/>
      <c r="E104" s="35" t="s">
        <v>147</v>
      </c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7"/>
      <c r="X104" s="45">
        <v>12179200</v>
      </c>
      <c r="Y104" s="46"/>
      <c r="Z104" s="46"/>
      <c r="AA104" s="46"/>
      <c r="AB104" s="47"/>
      <c r="AC104" s="45">
        <v>648000</v>
      </c>
      <c r="AD104" s="46"/>
      <c r="AE104" s="46"/>
      <c r="AF104" s="46"/>
      <c r="AG104" s="47"/>
      <c r="AH104" s="45">
        <v>0</v>
      </c>
      <c r="AI104" s="46"/>
      <c r="AJ104" s="46"/>
      <c r="AK104" s="46"/>
      <c r="AL104" s="47"/>
      <c r="AM104" s="45">
        <f t="shared" si="8"/>
        <v>12827200</v>
      </c>
      <c r="AN104" s="46"/>
      <c r="AO104" s="46"/>
      <c r="AP104" s="46"/>
      <c r="AQ104" s="47"/>
      <c r="AR104" s="45">
        <v>13029000</v>
      </c>
      <c r="AS104" s="46"/>
      <c r="AT104" s="46"/>
      <c r="AU104" s="46"/>
      <c r="AV104" s="47"/>
      <c r="AW104" s="45">
        <v>648000</v>
      </c>
      <c r="AX104" s="46"/>
      <c r="AY104" s="46"/>
      <c r="AZ104" s="46"/>
      <c r="BA104" s="47"/>
      <c r="BB104" s="45">
        <v>0</v>
      </c>
      <c r="BC104" s="46"/>
      <c r="BD104" s="46"/>
      <c r="BE104" s="46"/>
      <c r="BF104" s="47"/>
      <c r="BG104" s="48">
        <f t="shared" si="9"/>
        <v>13677000</v>
      </c>
      <c r="BH104" s="48"/>
      <c r="BI104" s="48"/>
      <c r="BJ104" s="48"/>
      <c r="BK104" s="48"/>
    </row>
    <row r="106" spans="1:79" ht="14.25" customHeight="1" x14ac:dyDescent="0.2">
      <c r="A106" s="65" t="s">
        <v>265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</row>
    <row r="107" spans="1:79" ht="15" customHeight="1" x14ac:dyDescent="0.2">
      <c r="A107" s="81" t="s">
        <v>236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</row>
    <row r="108" spans="1:79" ht="23.1" customHeight="1" x14ac:dyDescent="0.2">
      <c r="A108" s="109" t="s">
        <v>119</v>
      </c>
      <c r="B108" s="110"/>
      <c r="C108" s="110"/>
      <c r="D108" s="110"/>
      <c r="E108" s="111"/>
      <c r="F108" s="83" t="s">
        <v>19</v>
      </c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5"/>
      <c r="X108" s="41" t="s">
        <v>258</v>
      </c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78" t="s">
        <v>263</v>
      </c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80"/>
    </row>
    <row r="109" spans="1:79" ht="53.25" customHeight="1" x14ac:dyDescent="0.2">
      <c r="A109" s="112"/>
      <c r="B109" s="113"/>
      <c r="C109" s="113"/>
      <c r="D109" s="113"/>
      <c r="E109" s="114"/>
      <c r="F109" s="86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8"/>
      <c r="X109" s="78" t="s">
        <v>4</v>
      </c>
      <c r="Y109" s="79"/>
      <c r="Z109" s="79"/>
      <c r="AA109" s="79"/>
      <c r="AB109" s="80"/>
      <c r="AC109" s="78" t="s">
        <v>3</v>
      </c>
      <c r="AD109" s="79"/>
      <c r="AE109" s="79"/>
      <c r="AF109" s="79"/>
      <c r="AG109" s="80"/>
      <c r="AH109" s="103" t="s">
        <v>116</v>
      </c>
      <c r="AI109" s="104"/>
      <c r="AJ109" s="104"/>
      <c r="AK109" s="104"/>
      <c r="AL109" s="105"/>
      <c r="AM109" s="78" t="s">
        <v>5</v>
      </c>
      <c r="AN109" s="79"/>
      <c r="AO109" s="79"/>
      <c r="AP109" s="79"/>
      <c r="AQ109" s="80"/>
      <c r="AR109" s="78" t="s">
        <v>4</v>
      </c>
      <c r="AS109" s="79"/>
      <c r="AT109" s="79"/>
      <c r="AU109" s="79"/>
      <c r="AV109" s="80"/>
      <c r="AW109" s="78" t="s">
        <v>3</v>
      </c>
      <c r="AX109" s="79"/>
      <c r="AY109" s="79"/>
      <c r="AZ109" s="79"/>
      <c r="BA109" s="80"/>
      <c r="BB109" s="71" t="s">
        <v>116</v>
      </c>
      <c r="BC109" s="71"/>
      <c r="BD109" s="71"/>
      <c r="BE109" s="71"/>
      <c r="BF109" s="71"/>
      <c r="BG109" s="78" t="s">
        <v>96</v>
      </c>
      <c r="BH109" s="79"/>
      <c r="BI109" s="79"/>
      <c r="BJ109" s="79"/>
      <c r="BK109" s="80"/>
    </row>
    <row r="110" spans="1:79" ht="15" customHeight="1" x14ac:dyDescent="0.2">
      <c r="A110" s="78">
        <v>1</v>
      </c>
      <c r="B110" s="79"/>
      <c r="C110" s="79"/>
      <c r="D110" s="79"/>
      <c r="E110" s="80"/>
      <c r="F110" s="78">
        <v>2</v>
      </c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80"/>
      <c r="X110" s="78">
        <v>3</v>
      </c>
      <c r="Y110" s="79"/>
      <c r="Z110" s="79"/>
      <c r="AA110" s="79"/>
      <c r="AB110" s="80"/>
      <c r="AC110" s="78">
        <v>4</v>
      </c>
      <c r="AD110" s="79"/>
      <c r="AE110" s="79"/>
      <c r="AF110" s="79"/>
      <c r="AG110" s="80"/>
      <c r="AH110" s="78">
        <v>5</v>
      </c>
      <c r="AI110" s="79"/>
      <c r="AJ110" s="79"/>
      <c r="AK110" s="79"/>
      <c r="AL110" s="80"/>
      <c r="AM110" s="78">
        <v>6</v>
      </c>
      <c r="AN110" s="79"/>
      <c r="AO110" s="79"/>
      <c r="AP110" s="79"/>
      <c r="AQ110" s="80"/>
      <c r="AR110" s="78">
        <v>7</v>
      </c>
      <c r="AS110" s="79"/>
      <c r="AT110" s="79"/>
      <c r="AU110" s="79"/>
      <c r="AV110" s="80"/>
      <c r="AW110" s="78">
        <v>8</v>
      </c>
      <c r="AX110" s="79"/>
      <c r="AY110" s="79"/>
      <c r="AZ110" s="79"/>
      <c r="BA110" s="80"/>
      <c r="BB110" s="78">
        <v>9</v>
      </c>
      <c r="BC110" s="79"/>
      <c r="BD110" s="79"/>
      <c r="BE110" s="79"/>
      <c r="BF110" s="80"/>
      <c r="BG110" s="78">
        <v>10</v>
      </c>
      <c r="BH110" s="79"/>
      <c r="BI110" s="79"/>
      <c r="BJ110" s="79"/>
      <c r="BK110" s="80"/>
    </row>
    <row r="111" spans="1:79" s="1" customFormat="1" ht="15" hidden="1" customHeight="1" x14ac:dyDescent="0.2">
      <c r="A111" s="93" t="s">
        <v>64</v>
      </c>
      <c r="B111" s="94"/>
      <c r="C111" s="94"/>
      <c r="D111" s="94"/>
      <c r="E111" s="95"/>
      <c r="F111" s="93" t="s">
        <v>57</v>
      </c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5"/>
      <c r="X111" s="93" t="s">
        <v>60</v>
      </c>
      <c r="Y111" s="94"/>
      <c r="Z111" s="94"/>
      <c r="AA111" s="94"/>
      <c r="AB111" s="95"/>
      <c r="AC111" s="93" t="s">
        <v>61</v>
      </c>
      <c r="AD111" s="94"/>
      <c r="AE111" s="94"/>
      <c r="AF111" s="94"/>
      <c r="AG111" s="95"/>
      <c r="AH111" s="93" t="s">
        <v>94</v>
      </c>
      <c r="AI111" s="94"/>
      <c r="AJ111" s="94"/>
      <c r="AK111" s="94"/>
      <c r="AL111" s="95"/>
      <c r="AM111" s="100" t="s">
        <v>171</v>
      </c>
      <c r="AN111" s="101"/>
      <c r="AO111" s="101"/>
      <c r="AP111" s="101"/>
      <c r="AQ111" s="102"/>
      <c r="AR111" s="93" t="s">
        <v>62</v>
      </c>
      <c r="AS111" s="94"/>
      <c r="AT111" s="94"/>
      <c r="AU111" s="94"/>
      <c r="AV111" s="95"/>
      <c r="AW111" s="93" t="s">
        <v>63</v>
      </c>
      <c r="AX111" s="94"/>
      <c r="AY111" s="94"/>
      <c r="AZ111" s="94"/>
      <c r="BA111" s="95"/>
      <c r="BB111" s="93" t="s">
        <v>95</v>
      </c>
      <c r="BC111" s="94"/>
      <c r="BD111" s="94"/>
      <c r="BE111" s="94"/>
      <c r="BF111" s="95"/>
      <c r="BG111" s="100" t="s">
        <v>171</v>
      </c>
      <c r="BH111" s="101"/>
      <c r="BI111" s="101"/>
      <c r="BJ111" s="101"/>
      <c r="BK111" s="102"/>
      <c r="CA111" t="s">
        <v>31</v>
      </c>
    </row>
    <row r="112" spans="1:79" s="6" customFormat="1" ht="12.75" customHeight="1" x14ac:dyDescent="0.2">
      <c r="A112" s="33"/>
      <c r="B112" s="34"/>
      <c r="C112" s="34"/>
      <c r="D112" s="34"/>
      <c r="E112" s="53"/>
      <c r="F112" s="33" t="s">
        <v>147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53"/>
      <c r="X112" s="106"/>
      <c r="Y112" s="107"/>
      <c r="Z112" s="107"/>
      <c r="AA112" s="107"/>
      <c r="AB112" s="108"/>
      <c r="AC112" s="106"/>
      <c r="AD112" s="107"/>
      <c r="AE112" s="107"/>
      <c r="AF112" s="107"/>
      <c r="AG112" s="108"/>
      <c r="AH112" s="48"/>
      <c r="AI112" s="48"/>
      <c r="AJ112" s="48"/>
      <c r="AK112" s="48"/>
      <c r="AL112" s="48"/>
      <c r="AM112" s="48">
        <f>IF(ISNUMBER(X112),X112,0)+IF(ISNUMBER(AC112),AC112,0)</f>
        <v>0</v>
      </c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>
        <f>IF(ISNUMBER(AR112),AR112,0)+IF(ISNUMBER(AW112),AW112,0)</f>
        <v>0</v>
      </c>
      <c r="BH112" s="48"/>
      <c r="BI112" s="48"/>
      <c r="BJ112" s="48"/>
      <c r="BK112" s="48"/>
      <c r="CA112" s="6" t="s">
        <v>32</v>
      </c>
    </row>
    <row r="115" spans="1:79" ht="14.25" customHeight="1" x14ac:dyDescent="0.2">
      <c r="A115" s="65" t="s">
        <v>120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</row>
    <row r="116" spans="1:79" ht="14.25" customHeight="1" x14ac:dyDescent="0.2">
      <c r="A116" s="65" t="s">
        <v>250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</row>
    <row r="117" spans="1:79" ht="15" customHeight="1" x14ac:dyDescent="0.2">
      <c r="A117" s="81" t="s">
        <v>236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9" ht="23.1" customHeight="1" x14ac:dyDescent="0.2">
      <c r="A118" s="83" t="s">
        <v>6</v>
      </c>
      <c r="B118" s="84"/>
      <c r="C118" s="84"/>
      <c r="D118" s="83" t="s">
        <v>121</v>
      </c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5"/>
      <c r="U118" s="78" t="s">
        <v>237</v>
      </c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80"/>
      <c r="AN118" s="78" t="s">
        <v>240</v>
      </c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80"/>
      <c r="BG118" s="41" t="s">
        <v>247</v>
      </c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</row>
    <row r="119" spans="1:79" ht="52.5" customHeight="1" x14ac:dyDescent="0.2">
      <c r="A119" s="86"/>
      <c r="B119" s="87"/>
      <c r="C119" s="87"/>
      <c r="D119" s="86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8"/>
      <c r="U119" s="78" t="s">
        <v>4</v>
      </c>
      <c r="V119" s="79"/>
      <c r="W119" s="79"/>
      <c r="X119" s="79"/>
      <c r="Y119" s="80"/>
      <c r="Z119" s="78" t="s">
        <v>3</v>
      </c>
      <c r="AA119" s="79"/>
      <c r="AB119" s="79"/>
      <c r="AC119" s="79"/>
      <c r="AD119" s="80"/>
      <c r="AE119" s="103" t="s">
        <v>116</v>
      </c>
      <c r="AF119" s="104"/>
      <c r="AG119" s="104"/>
      <c r="AH119" s="105"/>
      <c r="AI119" s="78" t="s">
        <v>5</v>
      </c>
      <c r="AJ119" s="79"/>
      <c r="AK119" s="79"/>
      <c r="AL119" s="79"/>
      <c r="AM119" s="80"/>
      <c r="AN119" s="78" t="s">
        <v>4</v>
      </c>
      <c r="AO119" s="79"/>
      <c r="AP119" s="79"/>
      <c r="AQ119" s="79"/>
      <c r="AR119" s="80"/>
      <c r="AS119" s="78" t="s">
        <v>3</v>
      </c>
      <c r="AT119" s="79"/>
      <c r="AU119" s="79"/>
      <c r="AV119" s="79"/>
      <c r="AW119" s="80"/>
      <c r="AX119" s="103" t="s">
        <v>116</v>
      </c>
      <c r="AY119" s="104"/>
      <c r="AZ119" s="104"/>
      <c r="BA119" s="105"/>
      <c r="BB119" s="78" t="s">
        <v>96</v>
      </c>
      <c r="BC119" s="79"/>
      <c r="BD119" s="79"/>
      <c r="BE119" s="79"/>
      <c r="BF119" s="80"/>
      <c r="BG119" s="78" t="s">
        <v>4</v>
      </c>
      <c r="BH119" s="79"/>
      <c r="BI119" s="79"/>
      <c r="BJ119" s="79"/>
      <c r="BK119" s="80"/>
      <c r="BL119" s="41" t="s">
        <v>3</v>
      </c>
      <c r="BM119" s="41"/>
      <c r="BN119" s="41"/>
      <c r="BO119" s="41"/>
      <c r="BP119" s="41"/>
      <c r="BQ119" s="71" t="s">
        <v>116</v>
      </c>
      <c r="BR119" s="71"/>
      <c r="BS119" s="71"/>
      <c r="BT119" s="71"/>
      <c r="BU119" s="78" t="s">
        <v>97</v>
      </c>
      <c r="BV119" s="79"/>
      <c r="BW119" s="79"/>
      <c r="BX119" s="79"/>
      <c r="BY119" s="80"/>
    </row>
    <row r="120" spans="1:79" ht="15" customHeight="1" x14ac:dyDescent="0.2">
      <c r="A120" s="78">
        <v>1</v>
      </c>
      <c r="B120" s="79"/>
      <c r="C120" s="79"/>
      <c r="D120" s="78">
        <v>2</v>
      </c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80"/>
      <c r="U120" s="78">
        <v>3</v>
      </c>
      <c r="V120" s="79"/>
      <c r="W120" s="79"/>
      <c r="X120" s="79"/>
      <c r="Y120" s="80"/>
      <c r="Z120" s="78">
        <v>4</v>
      </c>
      <c r="AA120" s="79"/>
      <c r="AB120" s="79"/>
      <c r="AC120" s="79"/>
      <c r="AD120" s="80"/>
      <c r="AE120" s="78">
        <v>5</v>
      </c>
      <c r="AF120" s="79"/>
      <c r="AG120" s="79"/>
      <c r="AH120" s="80"/>
      <c r="AI120" s="78">
        <v>6</v>
      </c>
      <c r="AJ120" s="79"/>
      <c r="AK120" s="79"/>
      <c r="AL120" s="79"/>
      <c r="AM120" s="80"/>
      <c r="AN120" s="78">
        <v>7</v>
      </c>
      <c r="AO120" s="79"/>
      <c r="AP120" s="79"/>
      <c r="AQ120" s="79"/>
      <c r="AR120" s="80"/>
      <c r="AS120" s="78">
        <v>8</v>
      </c>
      <c r="AT120" s="79"/>
      <c r="AU120" s="79"/>
      <c r="AV120" s="79"/>
      <c r="AW120" s="80"/>
      <c r="AX120" s="41">
        <v>9</v>
      </c>
      <c r="AY120" s="41"/>
      <c r="AZ120" s="41"/>
      <c r="BA120" s="41"/>
      <c r="BB120" s="78">
        <v>10</v>
      </c>
      <c r="BC120" s="79"/>
      <c r="BD120" s="79"/>
      <c r="BE120" s="79"/>
      <c r="BF120" s="80"/>
      <c r="BG120" s="78">
        <v>11</v>
      </c>
      <c r="BH120" s="79"/>
      <c r="BI120" s="79"/>
      <c r="BJ120" s="79"/>
      <c r="BK120" s="80"/>
      <c r="BL120" s="41">
        <v>12</v>
      </c>
      <c r="BM120" s="41"/>
      <c r="BN120" s="41"/>
      <c r="BO120" s="41"/>
      <c r="BP120" s="41"/>
      <c r="BQ120" s="78">
        <v>13</v>
      </c>
      <c r="BR120" s="79"/>
      <c r="BS120" s="79"/>
      <c r="BT120" s="80"/>
      <c r="BU120" s="78">
        <v>14</v>
      </c>
      <c r="BV120" s="79"/>
      <c r="BW120" s="79"/>
      <c r="BX120" s="79"/>
      <c r="BY120" s="80"/>
    </row>
    <row r="121" spans="1:79" s="1" customFormat="1" ht="14.25" hidden="1" customHeight="1" x14ac:dyDescent="0.2">
      <c r="A121" s="93" t="s">
        <v>69</v>
      </c>
      <c r="B121" s="94"/>
      <c r="C121" s="94"/>
      <c r="D121" s="93" t="s">
        <v>57</v>
      </c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5"/>
      <c r="U121" s="69" t="s">
        <v>65</v>
      </c>
      <c r="V121" s="69"/>
      <c r="W121" s="69"/>
      <c r="X121" s="69"/>
      <c r="Y121" s="69"/>
      <c r="Z121" s="69" t="s">
        <v>66</v>
      </c>
      <c r="AA121" s="69"/>
      <c r="AB121" s="69"/>
      <c r="AC121" s="69"/>
      <c r="AD121" s="69"/>
      <c r="AE121" s="69" t="s">
        <v>91</v>
      </c>
      <c r="AF121" s="69"/>
      <c r="AG121" s="69"/>
      <c r="AH121" s="69"/>
      <c r="AI121" s="89" t="s">
        <v>170</v>
      </c>
      <c r="AJ121" s="89"/>
      <c r="AK121" s="89"/>
      <c r="AL121" s="89"/>
      <c r="AM121" s="89"/>
      <c r="AN121" s="69" t="s">
        <v>67</v>
      </c>
      <c r="AO121" s="69"/>
      <c r="AP121" s="69"/>
      <c r="AQ121" s="69"/>
      <c r="AR121" s="69"/>
      <c r="AS121" s="69" t="s">
        <v>68</v>
      </c>
      <c r="AT121" s="69"/>
      <c r="AU121" s="69"/>
      <c r="AV121" s="69"/>
      <c r="AW121" s="69"/>
      <c r="AX121" s="69" t="s">
        <v>92</v>
      </c>
      <c r="AY121" s="69"/>
      <c r="AZ121" s="69"/>
      <c r="BA121" s="69"/>
      <c r="BB121" s="89" t="s">
        <v>170</v>
      </c>
      <c r="BC121" s="89"/>
      <c r="BD121" s="89"/>
      <c r="BE121" s="89"/>
      <c r="BF121" s="89"/>
      <c r="BG121" s="69" t="s">
        <v>58</v>
      </c>
      <c r="BH121" s="69"/>
      <c r="BI121" s="69"/>
      <c r="BJ121" s="69"/>
      <c r="BK121" s="69"/>
      <c r="BL121" s="69" t="s">
        <v>59</v>
      </c>
      <c r="BM121" s="69"/>
      <c r="BN121" s="69"/>
      <c r="BO121" s="69"/>
      <c r="BP121" s="69"/>
      <c r="BQ121" s="69" t="s">
        <v>93</v>
      </c>
      <c r="BR121" s="69"/>
      <c r="BS121" s="69"/>
      <c r="BT121" s="69"/>
      <c r="BU121" s="89" t="s">
        <v>170</v>
      </c>
      <c r="BV121" s="89"/>
      <c r="BW121" s="89"/>
      <c r="BX121" s="89"/>
      <c r="BY121" s="89"/>
      <c r="CA121" t="s">
        <v>33</v>
      </c>
    </row>
    <row r="122" spans="1:79" s="25" customFormat="1" ht="38.25" customHeight="1" x14ac:dyDescent="0.2">
      <c r="A122" s="28">
        <v>1</v>
      </c>
      <c r="B122" s="29"/>
      <c r="C122" s="29"/>
      <c r="D122" s="30" t="s">
        <v>193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2"/>
      <c r="U122" s="49">
        <v>2125000</v>
      </c>
      <c r="V122" s="50"/>
      <c r="W122" s="50"/>
      <c r="X122" s="50"/>
      <c r="Y122" s="51"/>
      <c r="Z122" s="49">
        <v>163141</v>
      </c>
      <c r="AA122" s="50"/>
      <c r="AB122" s="50"/>
      <c r="AC122" s="50"/>
      <c r="AD122" s="51"/>
      <c r="AE122" s="49">
        <v>0</v>
      </c>
      <c r="AF122" s="50"/>
      <c r="AG122" s="50"/>
      <c r="AH122" s="51"/>
      <c r="AI122" s="49">
        <f>IF(ISNUMBER(U122),U122,0)+IF(ISNUMBER(Z122),Z122,0)</f>
        <v>2288141</v>
      </c>
      <c r="AJ122" s="50"/>
      <c r="AK122" s="50"/>
      <c r="AL122" s="50"/>
      <c r="AM122" s="51"/>
      <c r="AN122" s="49">
        <v>11146610</v>
      </c>
      <c r="AO122" s="50"/>
      <c r="AP122" s="50"/>
      <c r="AQ122" s="50"/>
      <c r="AR122" s="51"/>
      <c r="AS122" s="49">
        <v>672960</v>
      </c>
      <c r="AT122" s="50"/>
      <c r="AU122" s="50"/>
      <c r="AV122" s="50"/>
      <c r="AW122" s="51"/>
      <c r="AX122" s="49">
        <v>0</v>
      </c>
      <c r="AY122" s="50"/>
      <c r="AZ122" s="50"/>
      <c r="BA122" s="51"/>
      <c r="BB122" s="49">
        <f>IF(ISNUMBER(AN122),AN122,0)+IF(ISNUMBER(AS122),AS122,0)</f>
        <v>11819570</v>
      </c>
      <c r="BC122" s="50"/>
      <c r="BD122" s="50"/>
      <c r="BE122" s="50"/>
      <c r="BF122" s="51"/>
      <c r="BG122" s="49">
        <v>10416379</v>
      </c>
      <c r="BH122" s="50"/>
      <c r="BI122" s="50"/>
      <c r="BJ122" s="50"/>
      <c r="BK122" s="51"/>
      <c r="BL122" s="49">
        <v>648000</v>
      </c>
      <c r="BM122" s="50"/>
      <c r="BN122" s="50"/>
      <c r="BO122" s="50"/>
      <c r="BP122" s="51"/>
      <c r="BQ122" s="49">
        <v>0</v>
      </c>
      <c r="BR122" s="50"/>
      <c r="BS122" s="50"/>
      <c r="BT122" s="51"/>
      <c r="BU122" s="49">
        <f>IF(ISNUMBER(BG122),BG122,0)+IF(ISNUMBER(BL122),BL122,0)</f>
        <v>11064379</v>
      </c>
      <c r="BV122" s="50"/>
      <c r="BW122" s="50"/>
      <c r="BX122" s="50"/>
      <c r="BY122" s="51"/>
      <c r="CA122" s="25" t="s">
        <v>34</v>
      </c>
    </row>
    <row r="123" spans="1:79" s="6" customFormat="1" ht="12.75" customHeight="1" x14ac:dyDescent="0.2">
      <c r="A123" s="33"/>
      <c r="B123" s="34"/>
      <c r="C123" s="34"/>
      <c r="D123" s="35" t="s">
        <v>147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7"/>
      <c r="U123" s="45">
        <v>2125000</v>
      </c>
      <c r="V123" s="46"/>
      <c r="W123" s="46"/>
      <c r="X123" s="46"/>
      <c r="Y123" s="47"/>
      <c r="Z123" s="45">
        <v>163141</v>
      </c>
      <c r="AA123" s="46"/>
      <c r="AB123" s="46"/>
      <c r="AC123" s="46"/>
      <c r="AD123" s="47"/>
      <c r="AE123" s="45">
        <v>0</v>
      </c>
      <c r="AF123" s="46"/>
      <c r="AG123" s="46"/>
      <c r="AH123" s="47"/>
      <c r="AI123" s="45">
        <f>IF(ISNUMBER(U123),U123,0)+IF(ISNUMBER(Z123),Z123,0)</f>
        <v>2288141</v>
      </c>
      <c r="AJ123" s="46"/>
      <c r="AK123" s="46"/>
      <c r="AL123" s="46"/>
      <c r="AM123" s="47"/>
      <c r="AN123" s="45">
        <v>11146610</v>
      </c>
      <c r="AO123" s="46"/>
      <c r="AP123" s="46"/>
      <c r="AQ123" s="46"/>
      <c r="AR123" s="47"/>
      <c r="AS123" s="45">
        <v>672960</v>
      </c>
      <c r="AT123" s="46"/>
      <c r="AU123" s="46"/>
      <c r="AV123" s="46"/>
      <c r="AW123" s="47"/>
      <c r="AX123" s="45">
        <v>0</v>
      </c>
      <c r="AY123" s="46"/>
      <c r="AZ123" s="46"/>
      <c r="BA123" s="47"/>
      <c r="BB123" s="45">
        <f>IF(ISNUMBER(AN123),AN123,0)+IF(ISNUMBER(AS123),AS123,0)</f>
        <v>11819570</v>
      </c>
      <c r="BC123" s="46"/>
      <c r="BD123" s="46"/>
      <c r="BE123" s="46"/>
      <c r="BF123" s="47"/>
      <c r="BG123" s="45">
        <v>10416379</v>
      </c>
      <c r="BH123" s="46"/>
      <c r="BI123" s="46"/>
      <c r="BJ123" s="46"/>
      <c r="BK123" s="47"/>
      <c r="BL123" s="45">
        <v>648000</v>
      </c>
      <c r="BM123" s="46"/>
      <c r="BN123" s="46"/>
      <c r="BO123" s="46"/>
      <c r="BP123" s="47"/>
      <c r="BQ123" s="45">
        <v>0</v>
      </c>
      <c r="BR123" s="46"/>
      <c r="BS123" s="46"/>
      <c r="BT123" s="47"/>
      <c r="BU123" s="45">
        <f>IF(ISNUMBER(BG123),BG123,0)+IF(ISNUMBER(BL123),BL123,0)</f>
        <v>11064379</v>
      </c>
      <c r="BV123" s="46"/>
      <c r="BW123" s="46"/>
      <c r="BX123" s="46"/>
      <c r="BY123" s="47"/>
    </row>
    <row r="125" spans="1:79" ht="14.25" customHeight="1" x14ac:dyDescent="0.2">
      <c r="A125" s="65" t="s">
        <v>266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</row>
    <row r="126" spans="1:79" ht="15" customHeight="1" x14ac:dyDescent="0.2">
      <c r="A126" s="82" t="s">
        <v>236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</row>
    <row r="127" spans="1:79" ht="23.1" customHeight="1" x14ac:dyDescent="0.2">
      <c r="A127" s="83" t="s">
        <v>6</v>
      </c>
      <c r="B127" s="84"/>
      <c r="C127" s="84"/>
      <c r="D127" s="83" t="s">
        <v>121</v>
      </c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5"/>
      <c r="U127" s="41" t="s">
        <v>258</v>
      </c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 t="s">
        <v>263</v>
      </c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</row>
    <row r="128" spans="1:79" ht="54" customHeight="1" x14ac:dyDescent="0.2">
      <c r="A128" s="86"/>
      <c r="B128" s="87"/>
      <c r="C128" s="87"/>
      <c r="D128" s="86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8"/>
      <c r="U128" s="78" t="s">
        <v>4</v>
      </c>
      <c r="V128" s="79"/>
      <c r="W128" s="79"/>
      <c r="X128" s="79"/>
      <c r="Y128" s="80"/>
      <c r="Z128" s="78" t="s">
        <v>3</v>
      </c>
      <c r="AA128" s="79"/>
      <c r="AB128" s="79"/>
      <c r="AC128" s="79"/>
      <c r="AD128" s="80"/>
      <c r="AE128" s="103" t="s">
        <v>116</v>
      </c>
      <c r="AF128" s="104"/>
      <c r="AG128" s="104"/>
      <c r="AH128" s="104"/>
      <c r="AI128" s="105"/>
      <c r="AJ128" s="78" t="s">
        <v>5</v>
      </c>
      <c r="AK128" s="79"/>
      <c r="AL128" s="79"/>
      <c r="AM128" s="79"/>
      <c r="AN128" s="80"/>
      <c r="AO128" s="78" t="s">
        <v>4</v>
      </c>
      <c r="AP128" s="79"/>
      <c r="AQ128" s="79"/>
      <c r="AR128" s="79"/>
      <c r="AS128" s="80"/>
      <c r="AT128" s="78" t="s">
        <v>3</v>
      </c>
      <c r="AU128" s="79"/>
      <c r="AV128" s="79"/>
      <c r="AW128" s="79"/>
      <c r="AX128" s="80"/>
      <c r="AY128" s="103" t="s">
        <v>116</v>
      </c>
      <c r="AZ128" s="104"/>
      <c r="BA128" s="104"/>
      <c r="BB128" s="104"/>
      <c r="BC128" s="105"/>
      <c r="BD128" s="41" t="s">
        <v>96</v>
      </c>
      <c r="BE128" s="41"/>
      <c r="BF128" s="41"/>
      <c r="BG128" s="41"/>
      <c r="BH128" s="41"/>
    </row>
    <row r="129" spans="1:79" ht="15" customHeight="1" x14ac:dyDescent="0.2">
      <c r="A129" s="78" t="s">
        <v>169</v>
      </c>
      <c r="B129" s="79"/>
      <c r="C129" s="79"/>
      <c r="D129" s="78">
        <v>2</v>
      </c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80"/>
      <c r="U129" s="78">
        <v>3</v>
      </c>
      <c r="V129" s="79"/>
      <c r="W129" s="79"/>
      <c r="X129" s="79"/>
      <c r="Y129" s="80"/>
      <c r="Z129" s="78">
        <v>4</v>
      </c>
      <c r="AA129" s="79"/>
      <c r="AB129" s="79"/>
      <c r="AC129" s="79"/>
      <c r="AD129" s="80"/>
      <c r="AE129" s="78">
        <v>5</v>
      </c>
      <c r="AF129" s="79"/>
      <c r="AG129" s="79"/>
      <c r="AH129" s="79"/>
      <c r="AI129" s="80"/>
      <c r="AJ129" s="78">
        <v>6</v>
      </c>
      <c r="AK129" s="79"/>
      <c r="AL129" s="79"/>
      <c r="AM129" s="79"/>
      <c r="AN129" s="80"/>
      <c r="AO129" s="78">
        <v>7</v>
      </c>
      <c r="AP129" s="79"/>
      <c r="AQ129" s="79"/>
      <c r="AR129" s="79"/>
      <c r="AS129" s="80"/>
      <c r="AT129" s="78">
        <v>8</v>
      </c>
      <c r="AU129" s="79"/>
      <c r="AV129" s="79"/>
      <c r="AW129" s="79"/>
      <c r="AX129" s="80"/>
      <c r="AY129" s="78">
        <v>9</v>
      </c>
      <c r="AZ129" s="79"/>
      <c r="BA129" s="79"/>
      <c r="BB129" s="79"/>
      <c r="BC129" s="80"/>
      <c r="BD129" s="78">
        <v>10</v>
      </c>
      <c r="BE129" s="79"/>
      <c r="BF129" s="79"/>
      <c r="BG129" s="79"/>
      <c r="BH129" s="80"/>
    </row>
    <row r="130" spans="1:79" s="1" customFormat="1" ht="12.75" hidden="1" customHeight="1" x14ac:dyDescent="0.2">
      <c r="A130" s="93" t="s">
        <v>69</v>
      </c>
      <c r="B130" s="94"/>
      <c r="C130" s="94"/>
      <c r="D130" s="93" t="s">
        <v>57</v>
      </c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5"/>
      <c r="U130" s="93" t="s">
        <v>60</v>
      </c>
      <c r="V130" s="94"/>
      <c r="W130" s="94"/>
      <c r="X130" s="94"/>
      <c r="Y130" s="95"/>
      <c r="Z130" s="93" t="s">
        <v>61</v>
      </c>
      <c r="AA130" s="94"/>
      <c r="AB130" s="94"/>
      <c r="AC130" s="94"/>
      <c r="AD130" s="95"/>
      <c r="AE130" s="93" t="s">
        <v>94</v>
      </c>
      <c r="AF130" s="94"/>
      <c r="AG130" s="94"/>
      <c r="AH130" s="94"/>
      <c r="AI130" s="95"/>
      <c r="AJ130" s="100" t="s">
        <v>171</v>
      </c>
      <c r="AK130" s="101"/>
      <c r="AL130" s="101"/>
      <c r="AM130" s="101"/>
      <c r="AN130" s="102"/>
      <c r="AO130" s="93" t="s">
        <v>62</v>
      </c>
      <c r="AP130" s="94"/>
      <c r="AQ130" s="94"/>
      <c r="AR130" s="94"/>
      <c r="AS130" s="95"/>
      <c r="AT130" s="93" t="s">
        <v>63</v>
      </c>
      <c r="AU130" s="94"/>
      <c r="AV130" s="94"/>
      <c r="AW130" s="94"/>
      <c r="AX130" s="95"/>
      <c r="AY130" s="93" t="s">
        <v>95</v>
      </c>
      <c r="AZ130" s="94"/>
      <c r="BA130" s="94"/>
      <c r="BB130" s="94"/>
      <c r="BC130" s="95"/>
      <c r="BD130" s="89" t="s">
        <v>171</v>
      </c>
      <c r="BE130" s="89"/>
      <c r="BF130" s="89"/>
      <c r="BG130" s="89"/>
      <c r="BH130" s="89"/>
      <c r="CA130" s="1" t="s">
        <v>35</v>
      </c>
    </row>
    <row r="131" spans="1:79" s="25" customFormat="1" ht="38.25" customHeight="1" x14ac:dyDescent="0.2">
      <c r="A131" s="28">
        <v>1</v>
      </c>
      <c r="B131" s="29"/>
      <c r="C131" s="29"/>
      <c r="D131" s="30" t="s">
        <v>193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2"/>
      <c r="U131" s="49">
        <v>12179200</v>
      </c>
      <c r="V131" s="50"/>
      <c r="W131" s="50"/>
      <c r="X131" s="50"/>
      <c r="Y131" s="51"/>
      <c r="Z131" s="49">
        <v>648000</v>
      </c>
      <c r="AA131" s="50"/>
      <c r="AB131" s="50"/>
      <c r="AC131" s="50"/>
      <c r="AD131" s="51"/>
      <c r="AE131" s="52">
        <v>0</v>
      </c>
      <c r="AF131" s="52"/>
      <c r="AG131" s="52"/>
      <c r="AH131" s="52"/>
      <c r="AI131" s="52"/>
      <c r="AJ131" s="99">
        <f>IF(ISNUMBER(U131),U131,0)+IF(ISNUMBER(Z131),Z131,0)</f>
        <v>12827200</v>
      </c>
      <c r="AK131" s="99"/>
      <c r="AL131" s="99"/>
      <c r="AM131" s="99"/>
      <c r="AN131" s="99"/>
      <c r="AO131" s="52">
        <v>13029000</v>
      </c>
      <c r="AP131" s="52"/>
      <c r="AQ131" s="52"/>
      <c r="AR131" s="52"/>
      <c r="AS131" s="52"/>
      <c r="AT131" s="99">
        <v>648000</v>
      </c>
      <c r="AU131" s="99"/>
      <c r="AV131" s="99"/>
      <c r="AW131" s="99"/>
      <c r="AX131" s="99"/>
      <c r="AY131" s="52">
        <v>0</v>
      </c>
      <c r="AZ131" s="52"/>
      <c r="BA131" s="52"/>
      <c r="BB131" s="52"/>
      <c r="BC131" s="52"/>
      <c r="BD131" s="99">
        <f>IF(ISNUMBER(AO131),AO131,0)+IF(ISNUMBER(AT131),AT131,0)</f>
        <v>13677000</v>
      </c>
      <c r="BE131" s="99"/>
      <c r="BF131" s="99"/>
      <c r="BG131" s="99"/>
      <c r="BH131" s="99"/>
      <c r="CA131" s="25" t="s">
        <v>36</v>
      </c>
    </row>
    <row r="132" spans="1:79" s="6" customFormat="1" ht="12.75" customHeight="1" x14ac:dyDescent="0.2">
      <c r="A132" s="33"/>
      <c r="B132" s="34"/>
      <c r="C132" s="34"/>
      <c r="D132" s="35" t="s">
        <v>147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7"/>
      <c r="U132" s="45">
        <v>12179200</v>
      </c>
      <c r="V132" s="46"/>
      <c r="W132" s="46"/>
      <c r="X132" s="46"/>
      <c r="Y132" s="47"/>
      <c r="Z132" s="45">
        <v>648000</v>
      </c>
      <c r="AA132" s="46"/>
      <c r="AB132" s="46"/>
      <c r="AC132" s="46"/>
      <c r="AD132" s="47"/>
      <c r="AE132" s="48">
        <v>0</v>
      </c>
      <c r="AF132" s="48"/>
      <c r="AG132" s="48"/>
      <c r="AH132" s="48"/>
      <c r="AI132" s="48"/>
      <c r="AJ132" s="44">
        <f>IF(ISNUMBER(U132),U132,0)+IF(ISNUMBER(Z132),Z132,0)</f>
        <v>12827200</v>
      </c>
      <c r="AK132" s="44"/>
      <c r="AL132" s="44"/>
      <c r="AM132" s="44"/>
      <c r="AN132" s="44"/>
      <c r="AO132" s="48">
        <v>13029000</v>
      </c>
      <c r="AP132" s="48"/>
      <c r="AQ132" s="48"/>
      <c r="AR132" s="48"/>
      <c r="AS132" s="48"/>
      <c r="AT132" s="44">
        <v>648000</v>
      </c>
      <c r="AU132" s="44"/>
      <c r="AV132" s="44"/>
      <c r="AW132" s="44"/>
      <c r="AX132" s="44"/>
      <c r="AY132" s="48">
        <v>0</v>
      </c>
      <c r="AZ132" s="48"/>
      <c r="BA132" s="48"/>
      <c r="BB132" s="48"/>
      <c r="BC132" s="48"/>
      <c r="BD132" s="44">
        <f>IF(ISNUMBER(AO132),AO132,0)+IF(ISNUMBER(AT132),AT132,0)</f>
        <v>13677000</v>
      </c>
      <c r="BE132" s="44"/>
      <c r="BF132" s="44"/>
      <c r="BG132" s="44"/>
      <c r="BH132" s="44"/>
    </row>
    <row r="133" spans="1:79" s="5" customFormat="1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</row>
    <row r="135" spans="1:79" ht="14.25" customHeight="1" x14ac:dyDescent="0.2">
      <c r="A135" s="65" t="s">
        <v>152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</row>
    <row r="136" spans="1:79" ht="14.25" customHeight="1" x14ac:dyDescent="0.2">
      <c r="A136" s="65" t="s">
        <v>251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</row>
    <row r="137" spans="1:79" ht="23.1" customHeight="1" x14ac:dyDescent="0.2">
      <c r="A137" s="83" t="s">
        <v>6</v>
      </c>
      <c r="B137" s="84"/>
      <c r="C137" s="84"/>
      <c r="D137" s="41" t="s">
        <v>9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 t="s">
        <v>8</v>
      </c>
      <c r="R137" s="41"/>
      <c r="S137" s="41"/>
      <c r="T137" s="41"/>
      <c r="U137" s="41"/>
      <c r="V137" s="41" t="s">
        <v>7</v>
      </c>
      <c r="W137" s="41"/>
      <c r="X137" s="41"/>
      <c r="Y137" s="41"/>
      <c r="Z137" s="41"/>
      <c r="AA137" s="41"/>
      <c r="AB137" s="41"/>
      <c r="AC137" s="41"/>
      <c r="AD137" s="41"/>
      <c r="AE137" s="41"/>
      <c r="AF137" s="78" t="s">
        <v>237</v>
      </c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80"/>
      <c r="AU137" s="78" t="s">
        <v>240</v>
      </c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80"/>
      <c r="BJ137" s="78" t="s">
        <v>247</v>
      </c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80"/>
    </row>
    <row r="138" spans="1:79" ht="32.25" customHeight="1" x14ac:dyDescent="0.2">
      <c r="A138" s="86"/>
      <c r="B138" s="87"/>
      <c r="C138" s="87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 t="s">
        <v>4</v>
      </c>
      <c r="AG138" s="41"/>
      <c r="AH138" s="41"/>
      <c r="AI138" s="41"/>
      <c r="AJ138" s="41"/>
      <c r="AK138" s="41" t="s">
        <v>3</v>
      </c>
      <c r="AL138" s="41"/>
      <c r="AM138" s="41"/>
      <c r="AN138" s="41"/>
      <c r="AO138" s="41"/>
      <c r="AP138" s="41" t="s">
        <v>123</v>
      </c>
      <c r="AQ138" s="41"/>
      <c r="AR138" s="41"/>
      <c r="AS138" s="41"/>
      <c r="AT138" s="41"/>
      <c r="AU138" s="41" t="s">
        <v>4</v>
      </c>
      <c r="AV138" s="41"/>
      <c r="AW138" s="41"/>
      <c r="AX138" s="41"/>
      <c r="AY138" s="41"/>
      <c r="AZ138" s="41" t="s">
        <v>3</v>
      </c>
      <c r="BA138" s="41"/>
      <c r="BB138" s="41"/>
      <c r="BC138" s="41"/>
      <c r="BD138" s="41"/>
      <c r="BE138" s="41" t="s">
        <v>90</v>
      </c>
      <c r="BF138" s="41"/>
      <c r="BG138" s="41"/>
      <c r="BH138" s="41"/>
      <c r="BI138" s="41"/>
      <c r="BJ138" s="41" t="s">
        <v>4</v>
      </c>
      <c r="BK138" s="41"/>
      <c r="BL138" s="41"/>
      <c r="BM138" s="41"/>
      <c r="BN138" s="41"/>
      <c r="BO138" s="41" t="s">
        <v>3</v>
      </c>
      <c r="BP138" s="41"/>
      <c r="BQ138" s="41"/>
      <c r="BR138" s="41"/>
      <c r="BS138" s="41"/>
      <c r="BT138" s="41" t="s">
        <v>97</v>
      </c>
      <c r="BU138" s="41"/>
      <c r="BV138" s="41"/>
      <c r="BW138" s="41"/>
      <c r="BX138" s="41"/>
    </row>
    <row r="139" spans="1:79" ht="15" customHeight="1" x14ac:dyDescent="0.2">
      <c r="A139" s="78">
        <v>1</v>
      </c>
      <c r="B139" s="79"/>
      <c r="C139" s="79"/>
      <c r="D139" s="41">
        <v>2</v>
      </c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>
        <v>3</v>
      </c>
      <c r="R139" s="41"/>
      <c r="S139" s="41"/>
      <c r="T139" s="41"/>
      <c r="U139" s="41"/>
      <c r="V139" s="41">
        <v>4</v>
      </c>
      <c r="W139" s="41"/>
      <c r="X139" s="41"/>
      <c r="Y139" s="41"/>
      <c r="Z139" s="41"/>
      <c r="AA139" s="41"/>
      <c r="AB139" s="41"/>
      <c r="AC139" s="41"/>
      <c r="AD139" s="41"/>
      <c r="AE139" s="41"/>
      <c r="AF139" s="41">
        <v>5</v>
      </c>
      <c r="AG139" s="41"/>
      <c r="AH139" s="41"/>
      <c r="AI139" s="41"/>
      <c r="AJ139" s="41"/>
      <c r="AK139" s="41">
        <v>6</v>
      </c>
      <c r="AL139" s="41"/>
      <c r="AM139" s="41"/>
      <c r="AN139" s="41"/>
      <c r="AO139" s="41"/>
      <c r="AP139" s="41">
        <v>7</v>
      </c>
      <c r="AQ139" s="41"/>
      <c r="AR139" s="41"/>
      <c r="AS139" s="41"/>
      <c r="AT139" s="41"/>
      <c r="AU139" s="41">
        <v>8</v>
      </c>
      <c r="AV139" s="41"/>
      <c r="AW139" s="41"/>
      <c r="AX139" s="41"/>
      <c r="AY139" s="41"/>
      <c r="AZ139" s="41">
        <v>9</v>
      </c>
      <c r="BA139" s="41"/>
      <c r="BB139" s="41"/>
      <c r="BC139" s="41"/>
      <c r="BD139" s="41"/>
      <c r="BE139" s="41">
        <v>10</v>
      </c>
      <c r="BF139" s="41"/>
      <c r="BG139" s="41"/>
      <c r="BH139" s="41"/>
      <c r="BI139" s="41"/>
      <c r="BJ139" s="41">
        <v>11</v>
      </c>
      <c r="BK139" s="41"/>
      <c r="BL139" s="41"/>
      <c r="BM139" s="41"/>
      <c r="BN139" s="41"/>
      <c r="BO139" s="41">
        <v>12</v>
      </c>
      <c r="BP139" s="41"/>
      <c r="BQ139" s="41"/>
      <c r="BR139" s="41"/>
      <c r="BS139" s="41"/>
      <c r="BT139" s="41">
        <v>13</v>
      </c>
      <c r="BU139" s="41"/>
      <c r="BV139" s="41"/>
      <c r="BW139" s="41"/>
      <c r="BX139" s="41"/>
    </row>
    <row r="140" spans="1:79" ht="10.5" hidden="1" customHeight="1" x14ac:dyDescent="0.2">
      <c r="A140" s="93" t="s">
        <v>154</v>
      </c>
      <c r="B140" s="94"/>
      <c r="C140" s="94"/>
      <c r="D140" s="41" t="s">
        <v>57</v>
      </c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 t="s">
        <v>70</v>
      </c>
      <c r="R140" s="41"/>
      <c r="S140" s="41"/>
      <c r="T140" s="41"/>
      <c r="U140" s="41"/>
      <c r="V140" s="41" t="s">
        <v>71</v>
      </c>
      <c r="W140" s="41"/>
      <c r="X140" s="41"/>
      <c r="Y140" s="41"/>
      <c r="Z140" s="41"/>
      <c r="AA140" s="41"/>
      <c r="AB140" s="41"/>
      <c r="AC140" s="41"/>
      <c r="AD140" s="41"/>
      <c r="AE140" s="41"/>
      <c r="AF140" s="69" t="s">
        <v>111</v>
      </c>
      <c r="AG140" s="69"/>
      <c r="AH140" s="69"/>
      <c r="AI140" s="69"/>
      <c r="AJ140" s="69"/>
      <c r="AK140" s="67" t="s">
        <v>112</v>
      </c>
      <c r="AL140" s="67"/>
      <c r="AM140" s="67"/>
      <c r="AN140" s="67"/>
      <c r="AO140" s="67"/>
      <c r="AP140" s="89" t="s">
        <v>195</v>
      </c>
      <c r="AQ140" s="89"/>
      <c r="AR140" s="89"/>
      <c r="AS140" s="89"/>
      <c r="AT140" s="89"/>
      <c r="AU140" s="69" t="s">
        <v>113</v>
      </c>
      <c r="AV140" s="69"/>
      <c r="AW140" s="69"/>
      <c r="AX140" s="69"/>
      <c r="AY140" s="69"/>
      <c r="AZ140" s="67" t="s">
        <v>114</v>
      </c>
      <c r="BA140" s="67"/>
      <c r="BB140" s="67"/>
      <c r="BC140" s="67"/>
      <c r="BD140" s="67"/>
      <c r="BE140" s="89" t="s">
        <v>195</v>
      </c>
      <c r="BF140" s="89"/>
      <c r="BG140" s="89"/>
      <c r="BH140" s="89"/>
      <c r="BI140" s="89"/>
      <c r="BJ140" s="69" t="s">
        <v>105</v>
      </c>
      <c r="BK140" s="69"/>
      <c r="BL140" s="69"/>
      <c r="BM140" s="69"/>
      <c r="BN140" s="69"/>
      <c r="BO140" s="67" t="s">
        <v>106</v>
      </c>
      <c r="BP140" s="67"/>
      <c r="BQ140" s="67"/>
      <c r="BR140" s="67"/>
      <c r="BS140" s="67"/>
      <c r="BT140" s="89" t="s">
        <v>195</v>
      </c>
      <c r="BU140" s="89"/>
      <c r="BV140" s="89"/>
      <c r="BW140" s="89"/>
      <c r="BX140" s="89"/>
      <c r="CA140" t="s">
        <v>37</v>
      </c>
    </row>
    <row r="141" spans="1:79" s="6" customFormat="1" ht="15" customHeight="1" x14ac:dyDescent="0.2">
      <c r="A141" s="33">
        <v>0</v>
      </c>
      <c r="B141" s="34"/>
      <c r="C141" s="34"/>
      <c r="D141" s="43" t="s">
        <v>194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CA141" s="6" t="s">
        <v>38</v>
      </c>
    </row>
    <row r="142" spans="1:79" s="25" customFormat="1" ht="28.5" customHeight="1" x14ac:dyDescent="0.2">
      <c r="A142" s="28">
        <v>0</v>
      </c>
      <c r="B142" s="29"/>
      <c r="C142" s="29"/>
      <c r="D142" s="40" t="s">
        <v>196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2"/>
      <c r="Q142" s="41" t="s">
        <v>197</v>
      </c>
      <c r="R142" s="41"/>
      <c r="S142" s="41"/>
      <c r="T142" s="41"/>
      <c r="U142" s="41"/>
      <c r="V142" s="41" t="s">
        <v>198</v>
      </c>
      <c r="W142" s="41"/>
      <c r="X142" s="41"/>
      <c r="Y142" s="41"/>
      <c r="Z142" s="41"/>
      <c r="AA142" s="41"/>
      <c r="AB142" s="41"/>
      <c r="AC142" s="41"/>
      <c r="AD142" s="41"/>
      <c r="AE142" s="41"/>
      <c r="AF142" s="26">
        <v>31</v>
      </c>
      <c r="AG142" s="26"/>
      <c r="AH142" s="26"/>
      <c r="AI142" s="26"/>
      <c r="AJ142" s="26"/>
      <c r="AK142" s="26">
        <v>17</v>
      </c>
      <c r="AL142" s="26"/>
      <c r="AM142" s="26"/>
      <c r="AN142" s="26"/>
      <c r="AO142" s="26"/>
      <c r="AP142" s="26">
        <v>48</v>
      </c>
      <c r="AQ142" s="26"/>
      <c r="AR142" s="26"/>
      <c r="AS142" s="26"/>
      <c r="AT142" s="26"/>
      <c r="AU142" s="26">
        <v>99.5</v>
      </c>
      <c r="AV142" s="26"/>
      <c r="AW142" s="26"/>
      <c r="AX142" s="26"/>
      <c r="AY142" s="26"/>
      <c r="AZ142" s="26">
        <v>63</v>
      </c>
      <c r="BA142" s="26"/>
      <c r="BB142" s="26"/>
      <c r="BC142" s="26"/>
      <c r="BD142" s="26"/>
      <c r="BE142" s="26">
        <v>162.5</v>
      </c>
      <c r="BF142" s="26"/>
      <c r="BG142" s="26"/>
      <c r="BH142" s="26"/>
      <c r="BI142" s="26"/>
      <c r="BJ142" s="26">
        <v>99.5</v>
      </c>
      <c r="BK142" s="26"/>
      <c r="BL142" s="26"/>
      <c r="BM142" s="26"/>
      <c r="BN142" s="26"/>
      <c r="BO142" s="26">
        <v>63</v>
      </c>
      <c r="BP142" s="26"/>
      <c r="BQ142" s="26"/>
      <c r="BR142" s="26"/>
      <c r="BS142" s="26"/>
      <c r="BT142" s="26">
        <v>162.5</v>
      </c>
      <c r="BU142" s="26"/>
      <c r="BV142" s="26"/>
      <c r="BW142" s="26"/>
      <c r="BX142" s="26"/>
    </row>
    <row r="143" spans="1:79" s="6" customFormat="1" ht="15" customHeight="1" x14ac:dyDescent="0.2">
      <c r="A143" s="33">
        <v>0</v>
      </c>
      <c r="B143" s="34"/>
      <c r="C143" s="34"/>
      <c r="D143" s="42" t="s">
        <v>199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7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</row>
    <row r="144" spans="1:79" s="25" customFormat="1" ht="15" customHeight="1" x14ac:dyDescent="0.2">
      <c r="A144" s="28">
        <v>0</v>
      </c>
      <c r="B144" s="29"/>
      <c r="C144" s="29"/>
      <c r="D144" s="40" t="s">
        <v>200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2"/>
      <c r="Q144" s="41" t="s">
        <v>197</v>
      </c>
      <c r="R144" s="41"/>
      <c r="S144" s="41"/>
      <c r="T144" s="41"/>
      <c r="U144" s="41"/>
      <c r="V144" s="40" t="s">
        <v>201</v>
      </c>
      <c r="W144" s="31"/>
      <c r="X144" s="31"/>
      <c r="Y144" s="31"/>
      <c r="Z144" s="31"/>
      <c r="AA144" s="31"/>
      <c r="AB144" s="31"/>
      <c r="AC144" s="31"/>
      <c r="AD144" s="31"/>
      <c r="AE144" s="32"/>
      <c r="AF144" s="26">
        <v>780</v>
      </c>
      <c r="AG144" s="26"/>
      <c r="AH144" s="26"/>
      <c r="AI144" s="26"/>
      <c r="AJ144" s="26"/>
      <c r="AK144" s="26">
        <v>562</v>
      </c>
      <c r="AL144" s="26"/>
      <c r="AM144" s="26"/>
      <c r="AN144" s="26"/>
      <c r="AO144" s="26"/>
      <c r="AP144" s="26">
        <v>1342</v>
      </c>
      <c r="AQ144" s="26"/>
      <c r="AR144" s="26"/>
      <c r="AS144" s="26"/>
      <c r="AT144" s="26"/>
      <c r="AU144" s="26">
        <v>1384</v>
      </c>
      <c r="AV144" s="26"/>
      <c r="AW144" s="26"/>
      <c r="AX144" s="26"/>
      <c r="AY144" s="26"/>
      <c r="AZ144" s="26">
        <v>761</v>
      </c>
      <c r="BA144" s="26"/>
      <c r="BB144" s="26"/>
      <c r="BC144" s="26"/>
      <c r="BD144" s="26"/>
      <c r="BE144" s="26">
        <v>2145</v>
      </c>
      <c r="BF144" s="26"/>
      <c r="BG144" s="26"/>
      <c r="BH144" s="26"/>
      <c r="BI144" s="26"/>
      <c r="BJ144" s="26">
        <v>1390</v>
      </c>
      <c r="BK144" s="26"/>
      <c r="BL144" s="26"/>
      <c r="BM144" s="26"/>
      <c r="BN144" s="26"/>
      <c r="BO144" s="26">
        <v>500</v>
      </c>
      <c r="BP144" s="26"/>
      <c r="BQ144" s="26"/>
      <c r="BR144" s="26"/>
      <c r="BS144" s="26"/>
      <c r="BT144" s="26">
        <v>1890</v>
      </c>
      <c r="BU144" s="26"/>
      <c r="BV144" s="26"/>
      <c r="BW144" s="26"/>
      <c r="BX144" s="26"/>
    </row>
    <row r="145" spans="1:79" s="25" customFormat="1" ht="30" customHeight="1" x14ac:dyDescent="0.2">
      <c r="A145" s="28">
        <v>0</v>
      </c>
      <c r="B145" s="29"/>
      <c r="C145" s="29"/>
      <c r="D145" s="40" t="s">
        <v>202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2"/>
      <c r="Q145" s="41" t="s">
        <v>197</v>
      </c>
      <c r="R145" s="41"/>
      <c r="S145" s="41"/>
      <c r="T145" s="41"/>
      <c r="U145" s="41"/>
      <c r="V145" s="40" t="s">
        <v>201</v>
      </c>
      <c r="W145" s="31"/>
      <c r="X145" s="31"/>
      <c r="Y145" s="31"/>
      <c r="Z145" s="31"/>
      <c r="AA145" s="31"/>
      <c r="AB145" s="31"/>
      <c r="AC145" s="31"/>
      <c r="AD145" s="31"/>
      <c r="AE145" s="32"/>
      <c r="AF145" s="26">
        <v>25</v>
      </c>
      <c r="AG145" s="26"/>
      <c r="AH145" s="26"/>
      <c r="AI145" s="26"/>
      <c r="AJ145" s="26"/>
      <c r="AK145" s="26">
        <v>0</v>
      </c>
      <c r="AL145" s="26"/>
      <c r="AM145" s="26"/>
      <c r="AN145" s="26"/>
      <c r="AO145" s="26"/>
      <c r="AP145" s="26">
        <v>25</v>
      </c>
      <c r="AQ145" s="26"/>
      <c r="AR145" s="26"/>
      <c r="AS145" s="26"/>
      <c r="AT145" s="26"/>
      <c r="AU145" s="26">
        <v>0</v>
      </c>
      <c r="AV145" s="26"/>
      <c r="AW145" s="26"/>
      <c r="AX145" s="26"/>
      <c r="AY145" s="26"/>
      <c r="AZ145" s="26">
        <v>0</v>
      </c>
      <c r="BA145" s="26"/>
      <c r="BB145" s="26"/>
      <c r="BC145" s="26"/>
      <c r="BD145" s="26"/>
      <c r="BE145" s="26">
        <v>0</v>
      </c>
      <c r="BF145" s="26"/>
      <c r="BG145" s="26"/>
      <c r="BH145" s="26"/>
      <c r="BI145" s="26"/>
      <c r="BJ145" s="26">
        <v>0</v>
      </c>
      <c r="BK145" s="26"/>
      <c r="BL145" s="26"/>
      <c r="BM145" s="26"/>
      <c r="BN145" s="26"/>
      <c r="BO145" s="26">
        <v>0</v>
      </c>
      <c r="BP145" s="26"/>
      <c r="BQ145" s="26"/>
      <c r="BR145" s="26"/>
      <c r="BS145" s="26"/>
      <c r="BT145" s="26">
        <v>0</v>
      </c>
      <c r="BU145" s="26"/>
      <c r="BV145" s="26"/>
      <c r="BW145" s="26"/>
      <c r="BX145" s="26"/>
    </row>
    <row r="146" spans="1:79" s="6" customFormat="1" ht="15" customHeight="1" x14ac:dyDescent="0.2">
      <c r="A146" s="33">
        <v>0</v>
      </c>
      <c r="B146" s="34"/>
      <c r="C146" s="34"/>
      <c r="D146" s="42" t="s">
        <v>203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3"/>
      <c r="R146" s="43"/>
      <c r="S146" s="43"/>
      <c r="T146" s="43"/>
      <c r="U146" s="43"/>
      <c r="V146" s="42"/>
      <c r="W146" s="36"/>
      <c r="X146" s="36"/>
      <c r="Y146" s="36"/>
      <c r="Z146" s="36"/>
      <c r="AA146" s="36"/>
      <c r="AB146" s="36"/>
      <c r="AC146" s="36"/>
      <c r="AD146" s="36"/>
      <c r="AE146" s="3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</row>
    <row r="147" spans="1:79" s="25" customFormat="1" ht="28.5" customHeight="1" x14ac:dyDescent="0.2">
      <c r="A147" s="28">
        <v>0</v>
      </c>
      <c r="B147" s="29"/>
      <c r="C147" s="29"/>
      <c r="D147" s="40" t="s">
        <v>204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2"/>
      <c r="Q147" s="41" t="s">
        <v>205</v>
      </c>
      <c r="R147" s="41"/>
      <c r="S147" s="41"/>
      <c r="T147" s="41"/>
      <c r="U147" s="41"/>
      <c r="V147" s="40" t="s">
        <v>206</v>
      </c>
      <c r="W147" s="31"/>
      <c r="X147" s="31"/>
      <c r="Y147" s="31"/>
      <c r="Z147" s="31"/>
      <c r="AA147" s="31"/>
      <c r="AB147" s="31"/>
      <c r="AC147" s="31"/>
      <c r="AD147" s="31"/>
      <c r="AE147" s="32"/>
      <c r="AF147" s="26">
        <v>68000</v>
      </c>
      <c r="AG147" s="26"/>
      <c r="AH147" s="26"/>
      <c r="AI147" s="26"/>
      <c r="AJ147" s="26"/>
      <c r="AK147" s="26">
        <v>0</v>
      </c>
      <c r="AL147" s="26"/>
      <c r="AM147" s="26"/>
      <c r="AN147" s="26"/>
      <c r="AO147" s="26"/>
      <c r="AP147" s="26">
        <v>68000</v>
      </c>
      <c r="AQ147" s="26"/>
      <c r="AR147" s="26"/>
      <c r="AS147" s="26"/>
      <c r="AT147" s="26"/>
      <c r="AU147" s="26">
        <v>90379</v>
      </c>
      <c r="AV147" s="26"/>
      <c r="AW147" s="26"/>
      <c r="AX147" s="26"/>
      <c r="AY147" s="26"/>
      <c r="AZ147" s="26">
        <v>10682</v>
      </c>
      <c r="BA147" s="26"/>
      <c r="BB147" s="26"/>
      <c r="BC147" s="26"/>
      <c r="BD147" s="26"/>
      <c r="BE147" s="26">
        <v>101061</v>
      </c>
      <c r="BF147" s="26"/>
      <c r="BG147" s="26"/>
      <c r="BH147" s="26"/>
      <c r="BI147" s="26"/>
      <c r="BJ147" s="26">
        <v>104687</v>
      </c>
      <c r="BK147" s="26"/>
      <c r="BL147" s="26"/>
      <c r="BM147" s="26"/>
      <c r="BN147" s="26"/>
      <c r="BO147" s="26">
        <v>10286</v>
      </c>
      <c r="BP147" s="26"/>
      <c r="BQ147" s="26"/>
      <c r="BR147" s="26"/>
      <c r="BS147" s="26"/>
      <c r="BT147" s="26">
        <v>114973</v>
      </c>
      <c r="BU147" s="26"/>
      <c r="BV147" s="26"/>
      <c r="BW147" s="26"/>
      <c r="BX147" s="26"/>
    </row>
    <row r="148" spans="1:79" s="6" customFormat="1" ht="15" customHeight="1" x14ac:dyDescent="0.2">
      <c r="A148" s="33">
        <v>0</v>
      </c>
      <c r="B148" s="34"/>
      <c r="C148" s="34"/>
      <c r="D148" s="42" t="s">
        <v>207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7"/>
      <c r="Q148" s="43"/>
      <c r="R148" s="43"/>
      <c r="S148" s="43"/>
      <c r="T148" s="43"/>
      <c r="U148" s="43"/>
      <c r="V148" s="42"/>
      <c r="W148" s="36"/>
      <c r="X148" s="36"/>
      <c r="Y148" s="36"/>
      <c r="Z148" s="36"/>
      <c r="AA148" s="36"/>
      <c r="AB148" s="36"/>
      <c r="AC148" s="36"/>
      <c r="AD148" s="36"/>
      <c r="AE148" s="3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</row>
    <row r="149" spans="1:79" s="25" customFormat="1" ht="15" customHeight="1" x14ac:dyDescent="0.2">
      <c r="A149" s="28">
        <v>0</v>
      </c>
      <c r="B149" s="29"/>
      <c r="C149" s="29"/>
      <c r="D149" s="40" t="s">
        <v>208</v>
      </c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2"/>
      <c r="Q149" s="41" t="s">
        <v>209</v>
      </c>
      <c r="R149" s="41"/>
      <c r="S149" s="41"/>
      <c r="T149" s="41"/>
      <c r="U149" s="41"/>
      <c r="V149" s="40" t="s">
        <v>210</v>
      </c>
      <c r="W149" s="31"/>
      <c r="X149" s="31"/>
      <c r="Y149" s="31"/>
      <c r="Z149" s="31"/>
      <c r="AA149" s="31"/>
      <c r="AB149" s="31"/>
      <c r="AC149" s="31"/>
      <c r="AD149" s="31"/>
      <c r="AE149" s="32"/>
      <c r="AF149" s="26">
        <v>1000</v>
      </c>
      <c r="AG149" s="26"/>
      <c r="AH149" s="26"/>
      <c r="AI149" s="26"/>
      <c r="AJ149" s="26"/>
      <c r="AK149" s="26">
        <v>100</v>
      </c>
      <c r="AL149" s="26"/>
      <c r="AM149" s="26"/>
      <c r="AN149" s="26"/>
      <c r="AO149" s="26"/>
      <c r="AP149" s="26">
        <v>100</v>
      </c>
      <c r="AQ149" s="26"/>
      <c r="AR149" s="26"/>
      <c r="AS149" s="26"/>
      <c r="AT149" s="26"/>
      <c r="AU149" s="26">
        <v>100</v>
      </c>
      <c r="AV149" s="26"/>
      <c r="AW149" s="26"/>
      <c r="AX149" s="26"/>
      <c r="AY149" s="26"/>
      <c r="AZ149" s="26">
        <v>100</v>
      </c>
      <c r="BA149" s="26"/>
      <c r="BB149" s="26"/>
      <c r="BC149" s="26"/>
      <c r="BD149" s="26"/>
      <c r="BE149" s="26">
        <v>100</v>
      </c>
      <c r="BF149" s="26"/>
      <c r="BG149" s="26"/>
      <c r="BH149" s="26"/>
      <c r="BI149" s="26"/>
      <c r="BJ149" s="26">
        <v>100</v>
      </c>
      <c r="BK149" s="26"/>
      <c r="BL149" s="26"/>
      <c r="BM149" s="26"/>
      <c r="BN149" s="26"/>
      <c r="BO149" s="26">
        <v>100</v>
      </c>
      <c r="BP149" s="26"/>
      <c r="BQ149" s="26"/>
      <c r="BR149" s="26"/>
      <c r="BS149" s="26"/>
      <c r="BT149" s="26">
        <v>100</v>
      </c>
      <c r="BU149" s="26"/>
      <c r="BV149" s="26"/>
      <c r="BW149" s="26"/>
      <c r="BX149" s="26"/>
    </row>
    <row r="151" spans="1:79" ht="14.25" customHeight="1" x14ac:dyDescent="0.2">
      <c r="A151" s="65" t="s">
        <v>267</v>
      </c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</row>
    <row r="152" spans="1:79" ht="23.1" customHeight="1" x14ac:dyDescent="0.2">
      <c r="A152" s="83" t="s">
        <v>6</v>
      </c>
      <c r="B152" s="84"/>
      <c r="C152" s="84"/>
      <c r="D152" s="41" t="s">
        <v>9</v>
      </c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 t="s">
        <v>8</v>
      </c>
      <c r="R152" s="41"/>
      <c r="S152" s="41"/>
      <c r="T152" s="41"/>
      <c r="U152" s="41"/>
      <c r="V152" s="41" t="s">
        <v>7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78" t="s">
        <v>258</v>
      </c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80"/>
      <c r="AU152" s="78" t="s">
        <v>263</v>
      </c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80"/>
    </row>
    <row r="153" spans="1:79" ht="28.5" customHeight="1" x14ac:dyDescent="0.2">
      <c r="A153" s="86"/>
      <c r="B153" s="87"/>
      <c r="C153" s="87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 t="s">
        <v>4</v>
      </c>
      <c r="AG153" s="41"/>
      <c r="AH153" s="41"/>
      <c r="AI153" s="41"/>
      <c r="AJ153" s="41"/>
      <c r="AK153" s="41" t="s">
        <v>3</v>
      </c>
      <c r="AL153" s="41"/>
      <c r="AM153" s="41"/>
      <c r="AN153" s="41"/>
      <c r="AO153" s="41"/>
      <c r="AP153" s="41" t="s">
        <v>123</v>
      </c>
      <c r="AQ153" s="41"/>
      <c r="AR153" s="41"/>
      <c r="AS153" s="41"/>
      <c r="AT153" s="41"/>
      <c r="AU153" s="41" t="s">
        <v>4</v>
      </c>
      <c r="AV153" s="41"/>
      <c r="AW153" s="41"/>
      <c r="AX153" s="41"/>
      <c r="AY153" s="41"/>
      <c r="AZ153" s="41" t="s">
        <v>3</v>
      </c>
      <c r="BA153" s="41"/>
      <c r="BB153" s="41"/>
      <c r="BC153" s="41"/>
      <c r="BD153" s="41"/>
      <c r="BE153" s="41" t="s">
        <v>90</v>
      </c>
      <c r="BF153" s="41"/>
      <c r="BG153" s="41"/>
      <c r="BH153" s="41"/>
      <c r="BI153" s="41"/>
    </row>
    <row r="154" spans="1:79" ht="15" customHeight="1" x14ac:dyDescent="0.2">
      <c r="A154" s="78">
        <v>1</v>
      </c>
      <c r="B154" s="79"/>
      <c r="C154" s="79"/>
      <c r="D154" s="41">
        <v>2</v>
      </c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>
        <v>3</v>
      </c>
      <c r="R154" s="41"/>
      <c r="S154" s="41"/>
      <c r="T154" s="41"/>
      <c r="U154" s="41"/>
      <c r="V154" s="41">
        <v>4</v>
      </c>
      <c r="W154" s="41"/>
      <c r="X154" s="41"/>
      <c r="Y154" s="41"/>
      <c r="Z154" s="41"/>
      <c r="AA154" s="41"/>
      <c r="AB154" s="41"/>
      <c r="AC154" s="41"/>
      <c r="AD154" s="41"/>
      <c r="AE154" s="41"/>
      <c r="AF154" s="41">
        <v>5</v>
      </c>
      <c r="AG154" s="41"/>
      <c r="AH154" s="41"/>
      <c r="AI154" s="41"/>
      <c r="AJ154" s="41"/>
      <c r="AK154" s="41">
        <v>6</v>
      </c>
      <c r="AL154" s="41"/>
      <c r="AM154" s="41"/>
      <c r="AN154" s="41"/>
      <c r="AO154" s="41"/>
      <c r="AP154" s="41">
        <v>7</v>
      </c>
      <c r="AQ154" s="41"/>
      <c r="AR154" s="41"/>
      <c r="AS154" s="41"/>
      <c r="AT154" s="41"/>
      <c r="AU154" s="41">
        <v>8</v>
      </c>
      <c r="AV154" s="41"/>
      <c r="AW154" s="41"/>
      <c r="AX154" s="41"/>
      <c r="AY154" s="41"/>
      <c r="AZ154" s="41">
        <v>9</v>
      </c>
      <c r="BA154" s="41"/>
      <c r="BB154" s="41"/>
      <c r="BC154" s="41"/>
      <c r="BD154" s="41"/>
      <c r="BE154" s="41">
        <v>10</v>
      </c>
      <c r="BF154" s="41"/>
      <c r="BG154" s="41"/>
      <c r="BH154" s="41"/>
      <c r="BI154" s="41"/>
    </row>
    <row r="155" spans="1:79" ht="15.75" hidden="1" customHeight="1" x14ac:dyDescent="0.2">
      <c r="A155" s="93" t="s">
        <v>154</v>
      </c>
      <c r="B155" s="94"/>
      <c r="C155" s="94"/>
      <c r="D155" s="41" t="s">
        <v>57</v>
      </c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 t="s">
        <v>70</v>
      </c>
      <c r="R155" s="41"/>
      <c r="S155" s="41"/>
      <c r="T155" s="41"/>
      <c r="U155" s="41"/>
      <c r="V155" s="41" t="s">
        <v>71</v>
      </c>
      <c r="W155" s="41"/>
      <c r="X155" s="41"/>
      <c r="Y155" s="41"/>
      <c r="Z155" s="41"/>
      <c r="AA155" s="41"/>
      <c r="AB155" s="41"/>
      <c r="AC155" s="41"/>
      <c r="AD155" s="41"/>
      <c r="AE155" s="41"/>
      <c r="AF155" s="69" t="s">
        <v>107</v>
      </c>
      <c r="AG155" s="69"/>
      <c r="AH155" s="69"/>
      <c r="AI155" s="69"/>
      <c r="AJ155" s="69"/>
      <c r="AK155" s="67" t="s">
        <v>108</v>
      </c>
      <c r="AL155" s="67"/>
      <c r="AM155" s="67"/>
      <c r="AN155" s="67"/>
      <c r="AO155" s="67"/>
      <c r="AP155" s="89" t="s">
        <v>195</v>
      </c>
      <c r="AQ155" s="89"/>
      <c r="AR155" s="89"/>
      <c r="AS155" s="89"/>
      <c r="AT155" s="89"/>
      <c r="AU155" s="69" t="s">
        <v>109</v>
      </c>
      <c r="AV155" s="69"/>
      <c r="AW155" s="69"/>
      <c r="AX155" s="69"/>
      <c r="AY155" s="69"/>
      <c r="AZ155" s="67" t="s">
        <v>110</v>
      </c>
      <c r="BA155" s="67"/>
      <c r="BB155" s="67"/>
      <c r="BC155" s="67"/>
      <c r="BD155" s="67"/>
      <c r="BE155" s="89" t="s">
        <v>195</v>
      </c>
      <c r="BF155" s="89"/>
      <c r="BG155" s="89"/>
      <c r="BH155" s="89"/>
      <c r="BI155" s="89"/>
      <c r="CA155" t="s">
        <v>39</v>
      </c>
    </row>
    <row r="156" spans="1:79" s="6" customFormat="1" ht="14.25" x14ac:dyDescent="0.2">
      <c r="A156" s="33">
        <v>0</v>
      </c>
      <c r="B156" s="34"/>
      <c r="C156" s="34"/>
      <c r="D156" s="43" t="s">
        <v>194</v>
      </c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CA156" s="6" t="s">
        <v>40</v>
      </c>
    </row>
    <row r="157" spans="1:79" s="25" customFormat="1" ht="28.5" customHeight="1" x14ac:dyDescent="0.2">
      <c r="A157" s="28">
        <v>0</v>
      </c>
      <c r="B157" s="29"/>
      <c r="C157" s="29"/>
      <c r="D157" s="40" t="s">
        <v>196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2"/>
      <c r="Q157" s="41" t="s">
        <v>197</v>
      </c>
      <c r="R157" s="41"/>
      <c r="S157" s="41"/>
      <c r="T157" s="41"/>
      <c r="U157" s="41"/>
      <c r="V157" s="41" t="s">
        <v>198</v>
      </c>
      <c r="W157" s="41"/>
      <c r="X157" s="41"/>
      <c r="Y157" s="41"/>
      <c r="Z157" s="41"/>
      <c r="AA157" s="41"/>
      <c r="AB157" s="41"/>
      <c r="AC157" s="41"/>
      <c r="AD157" s="41"/>
      <c r="AE157" s="41"/>
      <c r="AF157" s="26">
        <v>99.5</v>
      </c>
      <c r="AG157" s="26"/>
      <c r="AH157" s="26"/>
      <c r="AI157" s="26"/>
      <c r="AJ157" s="26"/>
      <c r="AK157" s="26">
        <v>63</v>
      </c>
      <c r="AL157" s="26"/>
      <c r="AM157" s="26"/>
      <c r="AN157" s="26"/>
      <c r="AO157" s="26"/>
      <c r="AP157" s="26">
        <v>162.5</v>
      </c>
      <c r="AQ157" s="26"/>
      <c r="AR157" s="26"/>
      <c r="AS157" s="26"/>
      <c r="AT157" s="26"/>
      <c r="AU157" s="26">
        <v>99.5</v>
      </c>
      <c r="AV157" s="26"/>
      <c r="AW157" s="26"/>
      <c r="AX157" s="26"/>
      <c r="AY157" s="26"/>
      <c r="AZ157" s="26">
        <v>63</v>
      </c>
      <c r="BA157" s="26"/>
      <c r="BB157" s="26"/>
      <c r="BC157" s="26"/>
      <c r="BD157" s="26"/>
      <c r="BE157" s="26">
        <v>162.5</v>
      </c>
      <c r="BF157" s="26"/>
      <c r="BG157" s="26"/>
      <c r="BH157" s="26"/>
      <c r="BI157" s="26"/>
    </row>
    <row r="158" spans="1:79" s="6" customFormat="1" ht="14.25" x14ac:dyDescent="0.2">
      <c r="A158" s="33">
        <v>0</v>
      </c>
      <c r="B158" s="34"/>
      <c r="C158" s="34"/>
      <c r="D158" s="42" t="s">
        <v>199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</row>
    <row r="159" spans="1:79" s="25" customFormat="1" ht="14.25" customHeight="1" x14ac:dyDescent="0.2">
      <c r="A159" s="28">
        <v>0</v>
      </c>
      <c r="B159" s="29"/>
      <c r="C159" s="29"/>
      <c r="D159" s="40" t="s">
        <v>200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2"/>
      <c r="Q159" s="41" t="s">
        <v>197</v>
      </c>
      <c r="R159" s="41"/>
      <c r="S159" s="41"/>
      <c r="T159" s="41"/>
      <c r="U159" s="41"/>
      <c r="V159" s="40" t="s">
        <v>201</v>
      </c>
      <c r="W159" s="31"/>
      <c r="X159" s="31"/>
      <c r="Y159" s="31"/>
      <c r="Z159" s="31"/>
      <c r="AA159" s="31"/>
      <c r="AB159" s="31"/>
      <c r="AC159" s="31"/>
      <c r="AD159" s="31"/>
      <c r="AE159" s="32"/>
      <c r="AF159" s="26">
        <v>1390</v>
      </c>
      <c r="AG159" s="26"/>
      <c r="AH159" s="26"/>
      <c r="AI159" s="26"/>
      <c r="AJ159" s="26"/>
      <c r="AK159" s="26">
        <v>500</v>
      </c>
      <c r="AL159" s="26"/>
      <c r="AM159" s="26"/>
      <c r="AN159" s="26"/>
      <c r="AO159" s="26"/>
      <c r="AP159" s="26">
        <v>1890</v>
      </c>
      <c r="AQ159" s="26"/>
      <c r="AR159" s="26"/>
      <c r="AS159" s="26"/>
      <c r="AT159" s="26"/>
      <c r="AU159" s="26">
        <v>1390</v>
      </c>
      <c r="AV159" s="26"/>
      <c r="AW159" s="26"/>
      <c r="AX159" s="26"/>
      <c r="AY159" s="26"/>
      <c r="AZ159" s="26">
        <v>500</v>
      </c>
      <c r="BA159" s="26"/>
      <c r="BB159" s="26"/>
      <c r="BC159" s="26"/>
      <c r="BD159" s="26"/>
      <c r="BE159" s="26">
        <v>1890</v>
      </c>
      <c r="BF159" s="26"/>
      <c r="BG159" s="26"/>
      <c r="BH159" s="26"/>
      <c r="BI159" s="26"/>
    </row>
    <row r="160" spans="1:79" s="25" customFormat="1" ht="30" customHeight="1" x14ac:dyDescent="0.2">
      <c r="A160" s="28">
        <v>0</v>
      </c>
      <c r="B160" s="29"/>
      <c r="C160" s="29"/>
      <c r="D160" s="40" t="s">
        <v>202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2"/>
      <c r="Q160" s="41" t="s">
        <v>197</v>
      </c>
      <c r="R160" s="41"/>
      <c r="S160" s="41"/>
      <c r="T160" s="41"/>
      <c r="U160" s="41"/>
      <c r="V160" s="40" t="s">
        <v>201</v>
      </c>
      <c r="W160" s="31"/>
      <c r="X160" s="31"/>
      <c r="Y160" s="31"/>
      <c r="Z160" s="31"/>
      <c r="AA160" s="31"/>
      <c r="AB160" s="31"/>
      <c r="AC160" s="31"/>
      <c r="AD160" s="31"/>
      <c r="AE160" s="32"/>
      <c r="AF160" s="26">
        <v>0</v>
      </c>
      <c r="AG160" s="26"/>
      <c r="AH160" s="26"/>
      <c r="AI160" s="26"/>
      <c r="AJ160" s="26"/>
      <c r="AK160" s="26">
        <v>0</v>
      </c>
      <c r="AL160" s="26"/>
      <c r="AM160" s="26"/>
      <c r="AN160" s="26"/>
      <c r="AO160" s="26"/>
      <c r="AP160" s="26">
        <v>0</v>
      </c>
      <c r="AQ160" s="26"/>
      <c r="AR160" s="26"/>
      <c r="AS160" s="26"/>
      <c r="AT160" s="26"/>
      <c r="AU160" s="26">
        <v>0</v>
      </c>
      <c r="AV160" s="26"/>
      <c r="AW160" s="26"/>
      <c r="AX160" s="26"/>
      <c r="AY160" s="26"/>
      <c r="AZ160" s="26">
        <v>0</v>
      </c>
      <c r="BA160" s="26"/>
      <c r="BB160" s="26"/>
      <c r="BC160" s="26"/>
      <c r="BD160" s="26"/>
      <c r="BE160" s="26">
        <v>0</v>
      </c>
      <c r="BF160" s="26"/>
      <c r="BG160" s="26"/>
      <c r="BH160" s="26"/>
      <c r="BI160" s="26"/>
    </row>
    <row r="161" spans="1:79" s="6" customFormat="1" ht="14.25" x14ac:dyDescent="0.2">
      <c r="A161" s="33">
        <v>0</v>
      </c>
      <c r="B161" s="34"/>
      <c r="C161" s="34"/>
      <c r="D161" s="42" t="s">
        <v>203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3"/>
      <c r="R161" s="43"/>
      <c r="S161" s="43"/>
      <c r="T161" s="43"/>
      <c r="U161" s="43"/>
      <c r="V161" s="42"/>
      <c r="W161" s="36"/>
      <c r="X161" s="36"/>
      <c r="Y161" s="36"/>
      <c r="Z161" s="36"/>
      <c r="AA161" s="36"/>
      <c r="AB161" s="36"/>
      <c r="AC161" s="36"/>
      <c r="AD161" s="36"/>
      <c r="AE161" s="3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</row>
    <row r="162" spans="1:79" s="25" customFormat="1" ht="28.5" customHeight="1" x14ac:dyDescent="0.2">
      <c r="A162" s="28">
        <v>0</v>
      </c>
      <c r="B162" s="29"/>
      <c r="C162" s="29"/>
      <c r="D162" s="40" t="s">
        <v>204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2"/>
      <c r="Q162" s="41" t="s">
        <v>205</v>
      </c>
      <c r="R162" s="41"/>
      <c r="S162" s="41"/>
      <c r="T162" s="41"/>
      <c r="U162" s="41"/>
      <c r="V162" s="40" t="s">
        <v>206</v>
      </c>
      <c r="W162" s="31"/>
      <c r="X162" s="31"/>
      <c r="Y162" s="31"/>
      <c r="Z162" s="31"/>
      <c r="AA162" s="31"/>
      <c r="AB162" s="31"/>
      <c r="AC162" s="31"/>
      <c r="AD162" s="31"/>
      <c r="AE162" s="32"/>
      <c r="AF162" s="26">
        <v>122404</v>
      </c>
      <c r="AG162" s="26"/>
      <c r="AH162" s="26"/>
      <c r="AI162" s="26"/>
      <c r="AJ162" s="26"/>
      <c r="AK162" s="26">
        <v>10286</v>
      </c>
      <c r="AL162" s="26"/>
      <c r="AM162" s="26"/>
      <c r="AN162" s="26"/>
      <c r="AO162" s="26"/>
      <c r="AP162" s="26">
        <v>132690</v>
      </c>
      <c r="AQ162" s="26"/>
      <c r="AR162" s="26"/>
      <c r="AS162" s="26"/>
      <c r="AT162" s="26"/>
      <c r="AU162" s="26">
        <v>130945</v>
      </c>
      <c r="AV162" s="26"/>
      <c r="AW162" s="26"/>
      <c r="AX162" s="26"/>
      <c r="AY162" s="26"/>
      <c r="AZ162" s="26">
        <v>10286</v>
      </c>
      <c r="BA162" s="26"/>
      <c r="BB162" s="26"/>
      <c r="BC162" s="26"/>
      <c r="BD162" s="26"/>
      <c r="BE162" s="26">
        <v>141231</v>
      </c>
      <c r="BF162" s="26"/>
      <c r="BG162" s="26"/>
      <c r="BH162" s="26"/>
      <c r="BI162" s="26"/>
    </row>
    <row r="163" spans="1:79" s="6" customFormat="1" ht="14.25" x14ac:dyDescent="0.2">
      <c r="A163" s="33">
        <v>0</v>
      </c>
      <c r="B163" s="34"/>
      <c r="C163" s="34"/>
      <c r="D163" s="42" t="s">
        <v>207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7"/>
      <c r="Q163" s="43"/>
      <c r="R163" s="43"/>
      <c r="S163" s="43"/>
      <c r="T163" s="43"/>
      <c r="U163" s="43"/>
      <c r="V163" s="42"/>
      <c r="W163" s="36"/>
      <c r="X163" s="36"/>
      <c r="Y163" s="36"/>
      <c r="Z163" s="36"/>
      <c r="AA163" s="36"/>
      <c r="AB163" s="36"/>
      <c r="AC163" s="36"/>
      <c r="AD163" s="36"/>
      <c r="AE163" s="3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</row>
    <row r="164" spans="1:79" s="25" customFormat="1" ht="14.25" customHeight="1" x14ac:dyDescent="0.2">
      <c r="A164" s="28">
        <v>0</v>
      </c>
      <c r="B164" s="29"/>
      <c r="C164" s="29"/>
      <c r="D164" s="40" t="s">
        <v>208</v>
      </c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2"/>
      <c r="Q164" s="41" t="s">
        <v>209</v>
      </c>
      <c r="R164" s="41"/>
      <c r="S164" s="41"/>
      <c r="T164" s="41"/>
      <c r="U164" s="41"/>
      <c r="V164" s="40" t="s">
        <v>210</v>
      </c>
      <c r="W164" s="31"/>
      <c r="X164" s="31"/>
      <c r="Y164" s="31"/>
      <c r="Z164" s="31"/>
      <c r="AA164" s="31"/>
      <c r="AB164" s="31"/>
      <c r="AC164" s="31"/>
      <c r="AD164" s="31"/>
      <c r="AE164" s="32"/>
      <c r="AF164" s="26">
        <v>100</v>
      </c>
      <c r="AG164" s="26"/>
      <c r="AH164" s="26"/>
      <c r="AI164" s="26"/>
      <c r="AJ164" s="26"/>
      <c r="AK164" s="26">
        <v>100</v>
      </c>
      <c r="AL164" s="26"/>
      <c r="AM164" s="26"/>
      <c r="AN164" s="26"/>
      <c r="AO164" s="26"/>
      <c r="AP164" s="26">
        <v>200</v>
      </c>
      <c r="AQ164" s="26"/>
      <c r="AR164" s="26"/>
      <c r="AS164" s="26"/>
      <c r="AT164" s="26"/>
      <c r="AU164" s="26">
        <v>100</v>
      </c>
      <c r="AV164" s="26"/>
      <c r="AW164" s="26"/>
      <c r="AX164" s="26"/>
      <c r="AY164" s="26"/>
      <c r="AZ164" s="26">
        <v>100</v>
      </c>
      <c r="BA164" s="26"/>
      <c r="BB164" s="26"/>
      <c r="BC164" s="26"/>
      <c r="BD164" s="26"/>
      <c r="BE164" s="26">
        <v>200</v>
      </c>
      <c r="BF164" s="26"/>
      <c r="BG164" s="26"/>
      <c r="BH164" s="26"/>
      <c r="BI164" s="26"/>
    </row>
    <row r="166" spans="1:79" ht="14.25" customHeight="1" x14ac:dyDescent="0.2">
      <c r="A166" s="65" t="s">
        <v>124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</row>
    <row r="167" spans="1:79" ht="15" customHeight="1" x14ac:dyDescent="0.2">
      <c r="A167" s="81" t="s">
        <v>236</v>
      </c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</row>
    <row r="168" spans="1:79" ht="12.95" customHeight="1" x14ac:dyDescent="0.2">
      <c r="A168" s="83" t="s">
        <v>19</v>
      </c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41" t="s">
        <v>237</v>
      </c>
      <c r="V168" s="41"/>
      <c r="W168" s="41"/>
      <c r="X168" s="41"/>
      <c r="Y168" s="41"/>
      <c r="Z168" s="41"/>
      <c r="AA168" s="41"/>
      <c r="AB168" s="41"/>
      <c r="AC168" s="41"/>
      <c r="AD168" s="41"/>
      <c r="AE168" s="41" t="s">
        <v>240</v>
      </c>
      <c r="AF168" s="41"/>
      <c r="AG168" s="41"/>
      <c r="AH168" s="41"/>
      <c r="AI168" s="41"/>
      <c r="AJ168" s="41"/>
      <c r="AK168" s="41"/>
      <c r="AL168" s="41"/>
      <c r="AM168" s="41"/>
      <c r="AN168" s="41"/>
      <c r="AO168" s="41" t="s">
        <v>247</v>
      </c>
      <c r="AP168" s="41"/>
      <c r="AQ168" s="41"/>
      <c r="AR168" s="41"/>
      <c r="AS168" s="41"/>
      <c r="AT168" s="41"/>
      <c r="AU168" s="41"/>
      <c r="AV168" s="41"/>
      <c r="AW168" s="41"/>
      <c r="AX168" s="41"/>
      <c r="AY168" s="41" t="s">
        <v>258</v>
      </c>
      <c r="AZ168" s="41"/>
      <c r="BA168" s="41"/>
      <c r="BB168" s="41"/>
      <c r="BC168" s="41"/>
      <c r="BD168" s="41"/>
      <c r="BE168" s="41"/>
      <c r="BF168" s="41"/>
      <c r="BG168" s="41"/>
      <c r="BH168" s="41"/>
      <c r="BI168" s="41" t="s">
        <v>263</v>
      </c>
      <c r="BJ168" s="41"/>
      <c r="BK168" s="41"/>
      <c r="BL168" s="41"/>
      <c r="BM168" s="41"/>
      <c r="BN168" s="41"/>
      <c r="BO168" s="41"/>
      <c r="BP168" s="41"/>
      <c r="BQ168" s="41"/>
      <c r="BR168" s="41"/>
    </row>
    <row r="169" spans="1:79" ht="30" customHeight="1" x14ac:dyDescent="0.2">
      <c r="A169" s="86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8"/>
      <c r="U169" s="41" t="s">
        <v>4</v>
      </c>
      <c r="V169" s="41"/>
      <c r="W169" s="41"/>
      <c r="X169" s="41"/>
      <c r="Y169" s="41"/>
      <c r="Z169" s="41" t="s">
        <v>3</v>
      </c>
      <c r="AA169" s="41"/>
      <c r="AB169" s="41"/>
      <c r="AC169" s="41"/>
      <c r="AD169" s="41"/>
      <c r="AE169" s="41" t="s">
        <v>4</v>
      </c>
      <c r="AF169" s="41"/>
      <c r="AG169" s="41"/>
      <c r="AH169" s="41"/>
      <c r="AI169" s="41"/>
      <c r="AJ169" s="41" t="s">
        <v>3</v>
      </c>
      <c r="AK169" s="41"/>
      <c r="AL169" s="41"/>
      <c r="AM169" s="41"/>
      <c r="AN169" s="41"/>
      <c r="AO169" s="41" t="s">
        <v>4</v>
      </c>
      <c r="AP169" s="41"/>
      <c r="AQ169" s="41"/>
      <c r="AR169" s="41"/>
      <c r="AS169" s="41"/>
      <c r="AT169" s="41" t="s">
        <v>3</v>
      </c>
      <c r="AU169" s="41"/>
      <c r="AV169" s="41"/>
      <c r="AW169" s="41"/>
      <c r="AX169" s="41"/>
      <c r="AY169" s="41" t="s">
        <v>4</v>
      </c>
      <c r="AZ169" s="41"/>
      <c r="BA169" s="41"/>
      <c r="BB169" s="41"/>
      <c r="BC169" s="41"/>
      <c r="BD169" s="41" t="s">
        <v>3</v>
      </c>
      <c r="BE169" s="41"/>
      <c r="BF169" s="41"/>
      <c r="BG169" s="41"/>
      <c r="BH169" s="41"/>
      <c r="BI169" s="41" t="s">
        <v>4</v>
      </c>
      <c r="BJ169" s="41"/>
      <c r="BK169" s="41"/>
      <c r="BL169" s="41"/>
      <c r="BM169" s="41"/>
      <c r="BN169" s="41" t="s">
        <v>3</v>
      </c>
      <c r="BO169" s="41"/>
      <c r="BP169" s="41"/>
      <c r="BQ169" s="41"/>
      <c r="BR169" s="41"/>
    </row>
    <row r="170" spans="1:79" ht="15" customHeight="1" x14ac:dyDescent="0.2">
      <c r="A170" s="78">
        <v>1</v>
      </c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80"/>
      <c r="U170" s="41">
        <v>2</v>
      </c>
      <c r="V170" s="41"/>
      <c r="W170" s="41"/>
      <c r="X170" s="41"/>
      <c r="Y170" s="41"/>
      <c r="Z170" s="41">
        <v>3</v>
      </c>
      <c r="AA170" s="41"/>
      <c r="AB170" s="41"/>
      <c r="AC170" s="41"/>
      <c r="AD170" s="41"/>
      <c r="AE170" s="41">
        <v>4</v>
      </c>
      <c r="AF170" s="41"/>
      <c r="AG170" s="41"/>
      <c r="AH170" s="41"/>
      <c r="AI170" s="41"/>
      <c r="AJ170" s="41">
        <v>5</v>
      </c>
      <c r="AK170" s="41"/>
      <c r="AL170" s="41"/>
      <c r="AM170" s="41"/>
      <c r="AN170" s="41"/>
      <c r="AO170" s="41">
        <v>6</v>
      </c>
      <c r="AP170" s="41"/>
      <c r="AQ170" s="41"/>
      <c r="AR170" s="41"/>
      <c r="AS170" s="41"/>
      <c r="AT170" s="41">
        <v>7</v>
      </c>
      <c r="AU170" s="41"/>
      <c r="AV170" s="41"/>
      <c r="AW170" s="41"/>
      <c r="AX170" s="41"/>
      <c r="AY170" s="41">
        <v>8</v>
      </c>
      <c r="AZ170" s="41"/>
      <c r="BA170" s="41"/>
      <c r="BB170" s="41"/>
      <c r="BC170" s="41"/>
      <c r="BD170" s="41">
        <v>9</v>
      </c>
      <c r="BE170" s="41"/>
      <c r="BF170" s="41"/>
      <c r="BG170" s="41"/>
      <c r="BH170" s="41"/>
      <c r="BI170" s="41">
        <v>10</v>
      </c>
      <c r="BJ170" s="41"/>
      <c r="BK170" s="41"/>
      <c r="BL170" s="41"/>
      <c r="BM170" s="41"/>
      <c r="BN170" s="41">
        <v>11</v>
      </c>
      <c r="BO170" s="41"/>
      <c r="BP170" s="41"/>
      <c r="BQ170" s="41"/>
      <c r="BR170" s="41"/>
    </row>
    <row r="171" spans="1:79" s="1" customFormat="1" ht="15.75" hidden="1" customHeight="1" x14ac:dyDescent="0.2">
      <c r="A171" s="93" t="s">
        <v>57</v>
      </c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5"/>
      <c r="U171" s="69" t="s">
        <v>65</v>
      </c>
      <c r="V171" s="69"/>
      <c r="W171" s="69"/>
      <c r="X171" s="69"/>
      <c r="Y171" s="69"/>
      <c r="Z171" s="67" t="s">
        <v>66</v>
      </c>
      <c r="AA171" s="67"/>
      <c r="AB171" s="67"/>
      <c r="AC171" s="67"/>
      <c r="AD171" s="67"/>
      <c r="AE171" s="69" t="s">
        <v>67</v>
      </c>
      <c r="AF171" s="69"/>
      <c r="AG171" s="69"/>
      <c r="AH171" s="69"/>
      <c r="AI171" s="69"/>
      <c r="AJ171" s="67" t="s">
        <v>68</v>
      </c>
      <c r="AK171" s="67"/>
      <c r="AL171" s="67"/>
      <c r="AM171" s="67"/>
      <c r="AN171" s="67"/>
      <c r="AO171" s="69" t="s">
        <v>58</v>
      </c>
      <c r="AP171" s="69"/>
      <c r="AQ171" s="69"/>
      <c r="AR171" s="69"/>
      <c r="AS171" s="69"/>
      <c r="AT171" s="67" t="s">
        <v>59</v>
      </c>
      <c r="AU171" s="67"/>
      <c r="AV171" s="67"/>
      <c r="AW171" s="67"/>
      <c r="AX171" s="67"/>
      <c r="AY171" s="69" t="s">
        <v>60</v>
      </c>
      <c r="AZ171" s="69"/>
      <c r="BA171" s="69"/>
      <c r="BB171" s="69"/>
      <c r="BC171" s="69"/>
      <c r="BD171" s="67" t="s">
        <v>61</v>
      </c>
      <c r="BE171" s="67"/>
      <c r="BF171" s="67"/>
      <c r="BG171" s="67"/>
      <c r="BH171" s="67"/>
      <c r="BI171" s="69" t="s">
        <v>62</v>
      </c>
      <c r="BJ171" s="69"/>
      <c r="BK171" s="69"/>
      <c r="BL171" s="69"/>
      <c r="BM171" s="69"/>
      <c r="BN171" s="67" t="s">
        <v>63</v>
      </c>
      <c r="BO171" s="67"/>
      <c r="BP171" s="67"/>
      <c r="BQ171" s="67"/>
      <c r="BR171" s="67"/>
      <c r="CA171" t="s">
        <v>41</v>
      </c>
    </row>
    <row r="172" spans="1:79" s="6" customFormat="1" ht="12.75" customHeight="1" x14ac:dyDescent="0.2">
      <c r="A172" s="35" t="s">
        <v>211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7"/>
      <c r="U172" s="39">
        <v>1254660</v>
      </c>
      <c r="V172" s="39"/>
      <c r="W172" s="39"/>
      <c r="X172" s="39"/>
      <c r="Y172" s="39"/>
      <c r="Z172" s="39">
        <v>0</v>
      </c>
      <c r="AA172" s="39"/>
      <c r="AB172" s="39"/>
      <c r="AC172" s="39"/>
      <c r="AD172" s="39"/>
      <c r="AE172" s="39">
        <v>5515522</v>
      </c>
      <c r="AF172" s="39"/>
      <c r="AG172" s="39"/>
      <c r="AH172" s="39"/>
      <c r="AI172" s="39"/>
      <c r="AJ172" s="39">
        <v>0</v>
      </c>
      <c r="AK172" s="39"/>
      <c r="AL172" s="39"/>
      <c r="AM172" s="39"/>
      <c r="AN172" s="39"/>
      <c r="AO172" s="39">
        <v>7305600</v>
      </c>
      <c r="AP172" s="39"/>
      <c r="AQ172" s="39"/>
      <c r="AR172" s="39"/>
      <c r="AS172" s="39"/>
      <c r="AT172" s="39">
        <v>0</v>
      </c>
      <c r="AU172" s="39"/>
      <c r="AV172" s="39"/>
      <c r="AW172" s="39"/>
      <c r="AX172" s="39"/>
      <c r="AY172" s="39">
        <v>8795400</v>
      </c>
      <c r="AZ172" s="39"/>
      <c r="BA172" s="39"/>
      <c r="BB172" s="39"/>
      <c r="BC172" s="39"/>
      <c r="BD172" s="39">
        <v>0</v>
      </c>
      <c r="BE172" s="39"/>
      <c r="BF172" s="39"/>
      <c r="BG172" s="39"/>
      <c r="BH172" s="39"/>
      <c r="BI172" s="39">
        <v>9391300</v>
      </c>
      <c r="BJ172" s="39"/>
      <c r="BK172" s="39"/>
      <c r="BL172" s="39"/>
      <c r="BM172" s="39"/>
      <c r="BN172" s="39">
        <v>0</v>
      </c>
      <c r="BO172" s="39"/>
      <c r="BP172" s="39"/>
      <c r="BQ172" s="39"/>
      <c r="BR172" s="39"/>
      <c r="CA172" s="6" t="s">
        <v>42</v>
      </c>
    </row>
    <row r="173" spans="1:79" s="25" customFormat="1" ht="12.75" customHeight="1" x14ac:dyDescent="0.2">
      <c r="A173" s="30" t="s">
        <v>212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2"/>
      <c r="U173" s="38">
        <v>1151560</v>
      </c>
      <c r="V173" s="38"/>
      <c r="W173" s="38"/>
      <c r="X173" s="38"/>
      <c r="Y173" s="38"/>
      <c r="Z173" s="38">
        <v>0</v>
      </c>
      <c r="AA173" s="38"/>
      <c r="AB173" s="38"/>
      <c r="AC173" s="38"/>
      <c r="AD173" s="38"/>
      <c r="AE173" s="38">
        <v>5196032</v>
      </c>
      <c r="AF173" s="38"/>
      <c r="AG173" s="38"/>
      <c r="AH173" s="38"/>
      <c r="AI173" s="38"/>
      <c r="AJ173" s="38">
        <v>0</v>
      </c>
      <c r="AK173" s="38"/>
      <c r="AL173" s="38"/>
      <c r="AM173" s="38"/>
      <c r="AN173" s="38"/>
      <c r="AO173" s="38">
        <v>6880500</v>
      </c>
      <c r="AP173" s="38"/>
      <c r="AQ173" s="38"/>
      <c r="AR173" s="38"/>
      <c r="AS173" s="38"/>
      <c r="AT173" s="38">
        <v>0</v>
      </c>
      <c r="AU173" s="38"/>
      <c r="AV173" s="38"/>
      <c r="AW173" s="38"/>
      <c r="AX173" s="38"/>
      <c r="AY173" s="38">
        <v>8227400</v>
      </c>
      <c r="AZ173" s="38"/>
      <c r="BA173" s="38"/>
      <c r="BB173" s="38"/>
      <c r="BC173" s="38"/>
      <c r="BD173" s="38">
        <v>0</v>
      </c>
      <c r="BE173" s="38"/>
      <c r="BF173" s="38"/>
      <c r="BG173" s="38"/>
      <c r="BH173" s="38"/>
      <c r="BI173" s="38">
        <v>8785300</v>
      </c>
      <c r="BJ173" s="38"/>
      <c r="BK173" s="38"/>
      <c r="BL173" s="38"/>
      <c r="BM173" s="38"/>
      <c r="BN173" s="38">
        <v>0</v>
      </c>
      <c r="BO173" s="38"/>
      <c r="BP173" s="38"/>
      <c r="BQ173" s="38"/>
      <c r="BR173" s="38"/>
    </row>
    <row r="174" spans="1:79" s="25" customFormat="1" ht="12.75" customHeight="1" x14ac:dyDescent="0.2">
      <c r="A174" s="30" t="s">
        <v>213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2"/>
      <c r="U174" s="38">
        <v>103100</v>
      </c>
      <c r="V174" s="38"/>
      <c r="W174" s="38"/>
      <c r="X174" s="38"/>
      <c r="Y174" s="38"/>
      <c r="Z174" s="38">
        <v>0</v>
      </c>
      <c r="AA174" s="38"/>
      <c r="AB174" s="38"/>
      <c r="AC174" s="38"/>
      <c r="AD174" s="38"/>
      <c r="AE174" s="38">
        <v>319490</v>
      </c>
      <c r="AF174" s="38"/>
      <c r="AG174" s="38"/>
      <c r="AH174" s="38"/>
      <c r="AI174" s="38"/>
      <c r="AJ174" s="38">
        <v>0</v>
      </c>
      <c r="AK174" s="38"/>
      <c r="AL174" s="38"/>
      <c r="AM174" s="38"/>
      <c r="AN174" s="38"/>
      <c r="AO174" s="38">
        <v>425100</v>
      </c>
      <c r="AP174" s="38"/>
      <c r="AQ174" s="38"/>
      <c r="AR174" s="38"/>
      <c r="AS174" s="38"/>
      <c r="AT174" s="38">
        <v>0</v>
      </c>
      <c r="AU174" s="38"/>
      <c r="AV174" s="38"/>
      <c r="AW174" s="38"/>
      <c r="AX174" s="38"/>
      <c r="AY174" s="38">
        <v>568000</v>
      </c>
      <c r="AZ174" s="38"/>
      <c r="BA174" s="38"/>
      <c r="BB174" s="38"/>
      <c r="BC174" s="38"/>
      <c r="BD174" s="38">
        <v>0</v>
      </c>
      <c r="BE174" s="38"/>
      <c r="BF174" s="38"/>
      <c r="BG174" s="38"/>
      <c r="BH174" s="38"/>
      <c r="BI174" s="38">
        <v>606000</v>
      </c>
      <c r="BJ174" s="38"/>
      <c r="BK174" s="38"/>
      <c r="BL174" s="38"/>
      <c r="BM174" s="38"/>
      <c r="BN174" s="38">
        <v>0</v>
      </c>
      <c r="BO174" s="38"/>
      <c r="BP174" s="38"/>
      <c r="BQ174" s="38"/>
      <c r="BR174" s="38"/>
    </row>
    <row r="175" spans="1:79" s="25" customFormat="1" ht="12.75" customHeight="1" x14ac:dyDescent="0.2">
      <c r="A175" s="30" t="s">
        <v>214</v>
      </c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2"/>
      <c r="U175" s="38">
        <v>380000</v>
      </c>
      <c r="V175" s="38"/>
      <c r="W175" s="38"/>
      <c r="X175" s="38"/>
      <c r="Y175" s="38"/>
      <c r="Z175" s="38">
        <v>60000</v>
      </c>
      <c r="AA175" s="38"/>
      <c r="AB175" s="38"/>
      <c r="AC175" s="38"/>
      <c r="AD175" s="38"/>
      <c r="AE175" s="38">
        <v>881943</v>
      </c>
      <c r="AF175" s="38"/>
      <c r="AG175" s="38"/>
      <c r="AH175" s="38"/>
      <c r="AI175" s="38"/>
      <c r="AJ175" s="38">
        <v>80000</v>
      </c>
      <c r="AK175" s="38"/>
      <c r="AL175" s="38"/>
      <c r="AM175" s="38"/>
      <c r="AN175" s="38"/>
      <c r="AO175" s="38">
        <v>0</v>
      </c>
      <c r="AP175" s="38"/>
      <c r="AQ175" s="38"/>
      <c r="AR175" s="38"/>
      <c r="AS175" s="38"/>
      <c r="AT175" s="38">
        <v>60000</v>
      </c>
      <c r="AU175" s="38"/>
      <c r="AV175" s="38"/>
      <c r="AW175" s="38"/>
      <c r="AX175" s="38"/>
      <c r="AY175" s="38">
        <v>0</v>
      </c>
      <c r="AZ175" s="38"/>
      <c r="BA175" s="38"/>
      <c r="BB175" s="38"/>
      <c r="BC175" s="38"/>
      <c r="BD175" s="38">
        <v>55000</v>
      </c>
      <c r="BE175" s="38"/>
      <c r="BF175" s="38"/>
      <c r="BG175" s="38"/>
      <c r="BH175" s="38"/>
      <c r="BI175" s="38">
        <v>0</v>
      </c>
      <c r="BJ175" s="38"/>
      <c r="BK175" s="38"/>
      <c r="BL175" s="38"/>
      <c r="BM175" s="38"/>
      <c r="BN175" s="38">
        <v>55000</v>
      </c>
      <c r="BO175" s="38"/>
      <c r="BP175" s="38"/>
      <c r="BQ175" s="38"/>
      <c r="BR175" s="38"/>
    </row>
    <row r="176" spans="1:79" s="6" customFormat="1" ht="12.75" customHeight="1" x14ac:dyDescent="0.2">
      <c r="A176" s="35" t="s">
        <v>215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7"/>
      <c r="U176" s="39">
        <v>78900</v>
      </c>
      <c r="V176" s="39"/>
      <c r="W176" s="39"/>
      <c r="X176" s="39"/>
      <c r="Y176" s="39"/>
      <c r="Z176" s="39">
        <v>0</v>
      </c>
      <c r="AA176" s="39"/>
      <c r="AB176" s="39"/>
      <c r="AC176" s="39"/>
      <c r="AD176" s="39"/>
      <c r="AE176" s="39">
        <v>368976</v>
      </c>
      <c r="AF176" s="39"/>
      <c r="AG176" s="39"/>
      <c r="AH176" s="39"/>
      <c r="AI176" s="39"/>
      <c r="AJ176" s="39">
        <v>0</v>
      </c>
      <c r="AK176" s="39"/>
      <c r="AL176" s="39"/>
      <c r="AM176" s="39"/>
      <c r="AN176" s="39"/>
      <c r="AO176" s="39">
        <v>444900</v>
      </c>
      <c r="AP176" s="39"/>
      <c r="AQ176" s="39"/>
      <c r="AR176" s="39"/>
      <c r="AS176" s="39"/>
      <c r="AT176" s="39">
        <v>0</v>
      </c>
      <c r="AU176" s="39"/>
      <c r="AV176" s="39"/>
      <c r="AW176" s="39"/>
      <c r="AX176" s="39"/>
      <c r="AY176" s="39">
        <v>663000</v>
      </c>
      <c r="AZ176" s="39"/>
      <c r="BA176" s="39"/>
      <c r="BB176" s="39"/>
      <c r="BC176" s="39"/>
      <c r="BD176" s="39">
        <v>0</v>
      </c>
      <c r="BE176" s="39"/>
      <c r="BF176" s="39"/>
      <c r="BG176" s="39"/>
      <c r="BH176" s="39"/>
      <c r="BI176" s="39">
        <v>707000</v>
      </c>
      <c r="BJ176" s="39"/>
      <c r="BK176" s="39"/>
      <c r="BL176" s="39"/>
      <c r="BM176" s="39"/>
      <c r="BN176" s="39">
        <v>0</v>
      </c>
      <c r="BO176" s="39"/>
      <c r="BP176" s="39"/>
      <c r="BQ176" s="39"/>
      <c r="BR176" s="39"/>
    </row>
    <row r="177" spans="1:79" s="25" customFormat="1" ht="12.75" customHeight="1" x14ac:dyDescent="0.2">
      <c r="A177" s="30" t="s">
        <v>216</v>
      </c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2"/>
      <c r="U177" s="38">
        <v>78900</v>
      </c>
      <c r="V177" s="38"/>
      <c r="W177" s="38"/>
      <c r="X177" s="38"/>
      <c r="Y177" s="38"/>
      <c r="Z177" s="38">
        <v>0</v>
      </c>
      <c r="AA177" s="38"/>
      <c r="AB177" s="38"/>
      <c r="AC177" s="38"/>
      <c r="AD177" s="38"/>
      <c r="AE177" s="38">
        <v>368976</v>
      </c>
      <c r="AF177" s="38"/>
      <c r="AG177" s="38"/>
      <c r="AH177" s="38"/>
      <c r="AI177" s="38"/>
      <c r="AJ177" s="38">
        <v>0</v>
      </c>
      <c r="AK177" s="38"/>
      <c r="AL177" s="38"/>
      <c r="AM177" s="38"/>
      <c r="AN177" s="38"/>
      <c r="AO177" s="38">
        <v>444900</v>
      </c>
      <c r="AP177" s="38"/>
      <c r="AQ177" s="38"/>
      <c r="AR177" s="38"/>
      <c r="AS177" s="38"/>
      <c r="AT177" s="38">
        <v>0</v>
      </c>
      <c r="AU177" s="38"/>
      <c r="AV177" s="38"/>
      <c r="AW177" s="38"/>
      <c r="AX177" s="38"/>
      <c r="AY177" s="38">
        <v>663000</v>
      </c>
      <c r="AZ177" s="38"/>
      <c r="BA177" s="38"/>
      <c r="BB177" s="38"/>
      <c r="BC177" s="38"/>
      <c r="BD177" s="38">
        <v>0</v>
      </c>
      <c r="BE177" s="38"/>
      <c r="BF177" s="38"/>
      <c r="BG177" s="38"/>
      <c r="BH177" s="38"/>
      <c r="BI177" s="38">
        <v>707000</v>
      </c>
      <c r="BJ177" s="38"/>
      <c r="BK177" s="38"/>
      <c r="BL177" s="38"/>
      <c r="BM177" s="38"/>
      <c r="BN177" s="38">
        <v>0</v>
      </c>
      <c r="BO177" s="38"/>
      <c r="BP177" s="38"/>
      <c r="BQ177" s="38"/>
      <c r="BR177" s="38"/>
    </row>
    <row r="178" spans="1:79" s="6" customFormat="1" ht="12.75" customHeight="1" x14ac:dyDescent="0.2">
      <c r="A178" s="35" t="s">
        <v>147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7"/>
      <c r="U178" s="39">
        <v>1713560</v>
      </c>
      <c r="V178" s="39"/>
      <c r="W178" s="39"/>
      <c r="X178" s="39"/>
      <c r="Y178" s="39"/>
      <c r="Z178" s="39">
        <v>60000</v>
      </c>
      <c r="AA178" s="39"/>
      <c r="AB178" s="39"/>
      <c r="AC178" s="39"/>
      <c r="AD178" s="39"/>
      <c r="AE178" s="39">
        <v>6766441</v>
      </c>
      <c r="AF178" s="39"/>
      <c r="AG178" s="39"/>
      <c r="AH178" s="39"/>
      <c r="AI178" s="39"/>
      <c r="AJ178" s="39">
        <v>80000</v>
      </c>
      <c r="AK178" s="39"/>
      <c r="AL178" s="39"/>
      <c r="AM178" s="39"/>
      <c r="AN178" s="39"/>
      <c r="AO178" s="39">
        <v>7750500</v>
      </c>
      <c r="AP178" s="39"/>
      <c r="AQ178" s="39"/>
      <c r="AR178" s="39"/>
      <c r="AS178" s="39"/>
      <c r="AT178" s="39">
        <v>60000</v>
      </c>
      <c r="AU178" s="39"/>
      <c r="AV178" s="39"/>
      <c r="AW178" s="39"/>
      <c r="AX178" s="39"/>
      <c r="AY178" s="39">
        <v>9458400</v>
      </c>
      <c r="AZ178" s="39"/>
      <c r="BA178" s="39"/>
      <c r="BB178" s="39"/>
      <c r="BC178" s="39"/>
      <c r="BD178" s="39">
        <v>55000</v>
      </c>
      <c r="BE178" s="39"/>
      <c r="BF178" s="39"/>
      <c r="BG178" s="39"/>
      <c r="BH178" s="39"/>
      <c r="BI178" s="39">
        <v>10098300</v>
      </c>
      <c r="BJ178" s="39"/>
      <c r="BK178" s="39"/>
      <c r="BL178" s="39"/>
      <c r="BM178" s="39"/>
      <c r="BN178" s="39">
        <v>55000</v>
      </c>
      <c r="BO178" s="39"/>
      <c r="BP178" s="39"/>
      <c r="BQ178" s="39"/>
      <c r="BR178" s="39"/>
    </row>
    <row r="179" spans="1:79" s="25" customFormat="1" ht="38.25" customHeight="1" x14ac:dyDescent="0.2">
      <c r="A179" s="30" t="s">
        <v>217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2"/>
      <c r="U179" s="38" t="s">
        <v>173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 t="s">
        <v>173</v>
      </c>
      <c r="AF179" s="38"/>
      <c r="AG179" s="38"/>
      <c r="AH179" s="38"/>
      <c r="AI179" s="38"/>
      <c r="AJ179" s="38"/>
      <c r="AK179" s="38"/>
      <c r="AL179" s="38"/>
      <c r="AM179" s="38"/>
      <c r="AN179" s="38"/>
      <c r="AO179" s="38" t="s">
        <v>173</v>
      </c>
      <c r="AP179" s="38"/>
      <c r="AQ179" s="38"/>
      <c r="AR179" s="38"/>
      <c r="AS179" s="38"/>
      <c r="AT179" s="38"/>
      <c r="AU179" s="38"/>
      <c r="AV179" s="38"/>
      <c r="AW179" s="38"/>
      <c r="AX179" s="38"/>
      <c r="AY179" s="38" t="s">
        <v>173</v>
      </c>
      <c r="AZ179" s="38"/>
      <c r="BA179" s="38"/>
      <c r="BB179" s="38"/>
      <c r="BC179" s="38"/>
      <c r="BD179" s="38"/>
      <c r="BE179" s="38"/>
      <c r="BF179" s="38"/>
      <c r="BG179" s="38"/>
      <c r="BH179" s="38"/>
      <c r="BI179" s="38" t="s">
        <v>173</v>
      </c>
      <c r="BJ179" s="38"/>
      <c r="BK179" s="38"/>
      <c r="BL179" s="38"/>
      <c r="BM179" s="38"/>
      <c r="BN179" s="38"/>
      <c r="BO179" s="38"/>
      <c r="BP179" s="38"/>
      <c r="BQ179" s="38"/>
      <c r="BR179" s="38"/>
    </row>
    <row r="182" spans="1:79" ht="14.25" customHeight="1" x14ac:dyDescent="0.2">
      <c r="A182" s="65" t="s">
        <v>125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</row>
    <row r="183" spans="1:79" ht="15" customHeight="1" x14ac:dyDescent="0.2">
      <c r="A183" s="83" t="s">
        <v>6</v>
      </c>
      <c r="B183" s="84"/>
      <c r="C183" s="84"/>
      <c r="D183" s="83" t="s">
        <v>10</v>
      </c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5"/>
      <c r="W183" s="41" t="s">
        <v>237</v>
      </c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 t="s">
        <v>241</v>
      </c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 t="s">
        <v>252</v>
      </c>
      <c r="AV183" s="41"/>
      <c r="AW183" s="41"/>
      <c r="AX183" s="41"/>
      <c r="AY183" s="41"/>
      <c r="AZ183" s="41"/>
      <c r="BA183" s="41" t="s">
        <v>259</v>
      </c>
      <c r="BB183" s="41"/>
      <c r="BC183" s="41"/>
      <c r="BD183" s="41"/>
      <c r="BE183" s="41"/>
      <c r="BF183" s="41"/>
      <c r="BG183" s="41" t="s">
        <v>268</v>
      </c>
      <c r="BH183" s="41"/>
      <c r="BI183" s="41"/>
      <c r="BJ183" s="41"/>
      <c r="BK183" s="41"/>
      <c r="BL183" s="41"/>
    </row>
    <row r="184" spans="1:79" ht="15" customHeight="1" x14ac:dyDescent="0.2">
      <c r="A184" s="96"/>
      <c r="B184" s="97"/>
      <c r="C184" s="97"/>
      <c r="D184" s="96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8"/>
      <c r="W184" s="41" t="s">
        <v>4</v>
      </c>
      <c r="X184" s="41"/>
      <c r="Y184" s="41"/>
      <c r="Z184" s="41"/>
      <c r="AA184" s="41"/>
      <c r="AB184" s="41"/>
      <c r="AC184" s="41" t="s">
        <v>3</v>
      </c>
      <c r="AD184" s="41"/>
      <c r="AE184" s="41"/>
      <c r="AF184" s="41"/>
      <c r="AG184" s="41"/>
      <c r="AH184" s="41"/>
      <c r="AI184" s="41" t="s">
        <v>4</v>
      </c>
      <c r="AJ184" s="41"/>
      <c r="AK184" s="41"/>
      <c r="AL184" s="41"/>
      <c r="AM184" s="41"/>
      <c r="AN184" s="41"/>
      <c r="AO184" s="41" t="s">
        <v>3</v>
      </c>
      <c r="AP184" s="41"/>
      <c r="AQ184" s="41"/>
      <c r="AR184" s="41"/>
      <c r="AS184" s="41"/>
      <c r="AT184" s="41"/>
      <c r="AU184" s="71" t="s">
        <v>4</v>
      </c>
      <c r="AV184" s="71"/>
      <c r="AW184" s="71"/>
      <c r="AX184" s="71" t="s">
        <v>3</v>
      </c>
      <c r="AY184" s="71"/>
      <c r="AZ184" s="71"/>
      <c r="BA184" s="71" t="s">
        <v>4</v>
      </c>
      <c r="BB184" s="71"/>
      <c r="BC184" s="71"/>
      <c r="BD184" s="71" t="s">
        <v>3</v>
      </c>
      <c r="BE184" s="71"/>
      <c r="BF184" s="71"/>
      <c r="BG184" s="71" t="s">
        <v>4</v>
      </c>
      <c r="BH184" s="71"/>
      <c r="BI184" s="71"/>
      <c r="BJ184" s="71" t="s">
        <v>3</v>
      </c>
      <c r="BK184" s="71"/>
      <c r="BL184" s="71"/>
    </row>
    <row r="185" spans="1:79" ht="57" customHeight="1" x14ac:dyDescent="0.2">
      <c r="A185" s="86"/>
      <c r="B185" s="87"/>
      <c r="C185" s="87"/>
      <c r="D185" s="86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8"/>
      <c r="W185" s="41" t="s">
        <v>12</v>
      </c>
      <c r="X185" s="41"/>
      <c r="Y185" s="41"/>
      <c r="Z185" s="41" t="s">
        <v>11</v>
      </c>
      <c r="AA185" s="41"/>
      <c r="AB185" s="41"/>
      <c r="AC185" s="41" t="s">
        <v>12</v>
      </c>
      <c r="AD185" s="41"/>
      <c r="AE185" s="41"/>
      <c r="AF185" s="41" t="s">
        <v>11</v>
      </c>
      <c r="AG185" s="41"/>
      <c r="AH185" s="41"/>
      <c r="AI185" s="41" t="s">
        <v>12</v>
      </c>
      <c r="AJ185" s="41"/>
      <c r="AK185" s="41"/>
      <c r="AL185" s="41" t="s">
        <v>11</v>
      </c>
      <c r="AM185" s="41"/>
      <c r="AN185" s="41"/>
      <c r="AO185" s="41" t="s">
        <v>12</v>
      </c>
      <c r="AP185" s="41"/>
      <c r="AQ185" s="41"/>
      <c r="AR185" s="41" t="s">
        <v>11</v>
      </c>
      <c r="AS185" s="41"/>
      <c r="AT185" s="4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</row>
    <row r="186" spans="1:79" ht="15" customHeight="1" x14ac:dyDescent="0.2">
      <c r="A186" s="78">
        <v>1</v>
      </c>
      <c r="B186" s="79"/>
      <c r="C186" s="79"/>
      <c r="D186" s="78">
        <v>2</v>
      </c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80"/>
      <c r="W186" s="41">
        <v>3</v>
      </c>
      <c r="X186" s="41"/>
      <c r="Y186" s="41"/>
      <c r="Z186" s="41">
        <v>4</v>
      </c>
      <c r="AA186" s="41"/>
      <c r="AB186" s="41"/>
      <c r="AC186" s="41">
        <v>5</v>
      </c>
      <c r="AD186" s="41"/>
      <c r="AE186" s="41"/>
      <c r="AF186" s="41">
        <v>6</v>
      </c>
      <c r="AG186" s="41"/>
      <c r="AH186" s="41"/>
      <c r="AI186" s="41">
        <v>7</v>
      </c>
      <c r="AJ186" s="41"/>
      <c r="AK186" s="41"/>
      <c r="AL186" s="41">
        <v>8</v>
      </c>
      <c r="AM186" s="41"/>
      <c r="AN186" s="41"/>
      <c r="AO186" s="41">
        <v>9</v>
      </c>
      <c r="AP186" s="41"/>
      <c r="AQ186" s="41"/>
      <c r="AR186" s="41">
        <v>10</v>
      </c>
      <c r="AS186" s="41"/>
      <c r="AT186" s="41"/>
      <c r="AU186" s="41">
        <v>11</v>
      </c>
      <c r="AV186" s="41"/>
      <c r="AW186" s="41"/>
      <c r="AX186" s="41">
        <v>12</v>
      </c>
      <c r="AY186" s="41"/>
      <c r="AZ186" s="41"/>
      <c r="BA186" s="41">
        <v>13</v>
      </c>
      <c r="BB186" s="41"/>
      <c r="BC186" s="41"/>
      <c r="BD186" s="41">
        <v>14</v>
      </c>
      <c r="BE186" s="41"/>
      <c r="BF186" s="41"/>
      <c r="BG186" s="41">
        <v>15</v>
      </c>
      <c r="BH186" s="41"/>
      <c r="BI186" s="41"/>
      <c r="BJ186" s="41">
        <v>16</v>
      </c>
      <c r="BK186" s="41"/>
      <c r="BL186" s="41"/>
    </row>
    <row r="187" spans="1:79" s="1" customFormat="1" ht="12.75" hidden="1" customHeight="1" x14ac:dyDescent="0.2">
      <c r="A187" s="93" t="s">
        <v>69</v>
      </c>
      <c r="B187" s="94"/>
      <c r="C187" s="94"/>
      <c r="D187" s="93" t="s">
        <v>57</v>
      </c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5"/>
      <c r="W187" s="69" t="s">
        <v>72</v>
      </c>
      <c r="X187" s="69"/>
      <c r="Y187" s="69"/>
      <c r="Z187" s="69" t="s">
        <v>73</v>
      </c>
      <c r="AA187" s="69"/>
      <c r="AB187" s="69"/>
      <c r="AC187" s="67" t="s">
        <v>74</v>
      </c>
      <c r="AD187" s="67"/>
      <c r="AE187" s="67"/>
      <c r="AF187" s="67" t="s">
        <v>75</v>
      </c>
      <c r="AG187" s="67"/>
      <c r="AH187" s="67"/>
      <c r="AI187" s="69" t="s">
        <v>76</v>
      </c>
      <c r="AJ187" s="69"/>
      <c r="AK187" s="69"/>
      <c r="AL187" s="69" t="s">
        <v>77</v>
      </c>
      <c r="AM187" s="69"/>
      <c r="AN187" s="69"/>
      <c r="AO187" s="67" t="s">
        <v>104</v>
      </c>
      <c r="AP187" s="67"/>
      <c r="AQ187" s="67"/>
      <c r="AR187" s="67" t="s">
        <v>78</v>
      </c>
      <c r="AS187" s="67"/>
      <c r="AT187" s="67"/>
      <c r="AU187" s="69" t="s">
        <v>105</v>
      </c>
      <c r="AV187" s="69"/>
      <c r="AW187" s="69"/>
      <c r="AX187" s="67" t="s">
        <v>106</v>
      </c>
      <c r="AY187" s="67"/>
      <c r="AZ187" s="67"/>
      <c r="BA187" s="69" t="s">
        <v>107</v>
      </c>
      <c r="BB187" s="69"/>
      <c r="BC187" s="69"/>
      <c r="BD187" s="67" t="s">
        <v>108</v>
      </c>
      <c r="BE187" s="67"/>
      <c r="BF187" s="67"/>
      <c r="BG187" s="69" t="s">
        <v>109</v>
      </c>
      <c r="BH187" s="69"/>
      <c r="BI187" s="69"/>
      <c r="BJ187" s="67" t="s">
        <v>110</v>
      </c>
      <c r="BK187" s="67"/>
      <c r="BL187" s="67"/>
      <c r="CA187" s="1" t="s">
        <v>103</v>
      </c>
    </row>
    <row r="188" spans="1:79" s="25" customFormat="1" ht="12.75" customHeight="1" x14ac:dyDescent="0.2">
      <c r="A188" s="28">
        <v>1</v>
      </c>
      <c r="B188" s="29"/>
      <c r="C188" s="29"/>
      <c r="D188" s="30" t="s">
        <v>218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2"/>
      <c r="W188" s="26">
        <v>4</v>
      </c>
      <c r="X188" s="26"/>
      <c r="Y188" s="26"/>
      <c r="Z188" s="26">
        <v>4</v>
      </c>
      <c r="AA188" s="26"/>
      <c r="AB188" s="26"/>
      <c r="AC188" s="26">
        <v>0</v>
      </c>
      <c r="AD188" s="26"/>
      <c r="AE188" s="26"/>
      <c r="AF188" s="26">
        <v>0</v>
      </c>
      <c r="AG188" s="26"/>
      <c r="AH188" s="26"/>
      <c r="AI188" s="26">
        <v>16</v>
      </c>
      <c r="AJ188" s="26"/>
      <c r="AK188" s="26"/>
      <c r="AL188" s="26">
        <v>15</v>
      </c>
      <c r="AM188" s="26"/>
      <c r="AN188" s="26"/>
      <c r="AO188" s="26">
        <v>0</v>
      </c>
      <c r="AP188" s="26"/>
      <c r="AQ188" s="26"/>
      <c r="AR188" s="26">
        <v>0</v>
      </c>
      <c r="AS188" s="26"/>
      <c r="AT188" s="26"/>
      <c r="AU188" s="26">
        <v>16</v>
      </c>
      <c r="AV188" s="26"/>
      <c r="AW188" s="26"/>
      <c r="AX188" s="26">
        <v>0</v>
      </c>
      <c r="AY188" s="26"/>
      <c r="AZ188" s="26"/>
      <c r="BA188" s="26">
        <v>16</v>
      </c>
      <c r="BB188" s="26"/>
      <c r="BC188" s="26"/>
      <c r="BD188" s="26">
        <v>0</v>
      </c>
      <c r="BE188" s="26"/>
      <c r="BF188" s="26"/>
      <c r="BG188" s="26">
        <v>16</v>
      </c>
      <c r="BH188" s="26"/>
      <c r="BI188" s="26"/>
      <c r="BJ188" s="26">
        <v>0</v>
      </c>
      <c r="BK188" s="26"/>
      <c r="BL188" s="26"/>
      <c r="CA188" s="25" t="s">
        <v>43</v>
      </c>
    </row>
    <row r="189" spans="1:79" s="25" customFormat="1" ht="12.75" customHeight="1" x14ac:dyDescent="0.2">
      <c r="A189" s="28">
        <v>2</v>
      </c>
      <c r="B189" s="29"/>
      <c r="C189" s="29"/>
      <c r="D189" s="30" t="s">
        <v>219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2"/>
      <c r="W189" s="26">
        <v>26</v>
      </c>
      <c r="X189" s="26"/>
      <c r="Y189" s="26"/>
      <c r="Z189" s="26">
        <v>19</v>
      </c>
      <c r="AA189" s="26"/>
      <c r="AB189" s="26"/>
      <c r="AC189" s="26">
        <v>22</v>
      </c>
      <c r="AD189" s="26"/>
      <c r="AE189" s="26"/>
      <c r="AF189" s="26">
        <v>17</v>
      </c>
      <c r="AG189" s="26"/>
      <c r="AH189" s="26"/>
      <c r="AI189" s="26">
        <v>76</v>
      </c>
      <c r="AJ189" s="26"/>
      <c r="AK189" s="26"/>
      <c r="AL189" s="26">
        <v>73.5</v>
      </c>
      <c r="AM189" s="26"/>
      <c r="AN189" s="26"/>
      <c r="AO189" s="26">
        <v>63</v>
      </c>
      <c r="AP189" s="26"/>
      <c r="AQ189" s="26"/>
      <c r="AR189" s="26">
        <v>57</v>
      </c>
      <c r="AS189" s="26"/>
      <c r="AT189" s="26"/>
      <c r="AU189" s="26">
        <v>76</v>
      </c>
      <c r="AV189" s="26"/>
      <c r="AW189" s="26"/>
      <c r="AX189" s="26">
        <v>63</v>
      </c>
      <c r="AY189" s="26"/>
      <c r="AZ189" s="26"/>
      <c r="BA189" s="26">
        <v>76</v>
      </c>
      <c r="BB189" s="26"/>
      <c r="BC189" s="26"/>
      <c r="BD189" s="26">
        <v>63</v>
      </c>
      <c r="BE189" s="26"/>
      <c r="BF189" s="26"/>
      <c r="BG189" s="26">
        <v>76</v>
      </c>
      <c r="BH189" s="26"/>
      <c r="BI189" s="26"/>
      <c r="BJ189" s="26">
        <v>63</v>
      </c>
      <c r="BK189" s="26"/>
      <c r="BL189" s="26"/>
    </row>
    <row r="190" spans="1:79" s="25" customFormat="1" ht="12.75" customHeight="1" x14ac:dyDescent="0.2">
      <c r="A190" s="28">
        <v>3</v>
      </c>
      <c r="B190" s="29"/>
      <c r="C190" s="29"/>
      <c r="D190" s="30" t="s">
        <v>220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2"/>
      <c r="W190" s="26">
        <v>1</v>
      </c>
      <c r="X190" s="26"/>
      <c r="Y190" s="26"/>
      <c r="Z190" s="26">
        <v>1</v>
      </c>
      <c r="AA190" s="26"/>
      <c r="AB190" s="26"/>
      <c r="AC190" s="26">
        <v>0</v>
      </c>
      <c r="AD190" s="26"/>
      <c r="AE190" s="26"/>
      <c r="AF190" s="26">
        <v>0</v>
      </c>
      <c r="AG190" s="26"/>
      <c r="AH190" s="26"/>
      <c r="AI190" s="26">
        <v>2</v>
      </c>
      <c r="AJ190" s="26"/>
      <c r="AK190" s="26"/>
      <c r="AL190" s="26">
        <v>2</v>
      </c>
      <c r="AM190" s="26"/>
      <c r="AN190" s="26"/>
      <c r="AO190" s="26">
        <v>0</v>
      </c>
      <c r="AP190" s="26"/>
      <c r="AQ190" s="26"/>
      <c r="AR190" s="26">
        <v>0</v>
      </c>
      <c r="AS190" s="26"/>
      <c r="AT190" s="26"/>
      <c r="AU190" s="26">
        <v>2</v>
      </c>
      <c r="AV190" s="26"/>
      <c r="AW190" s="26"/>
      <c r="AX190" s="26">
        <v>0</v>
      </c>
      <c r="AY190" s="26"/>
      <c r="AZ190" s="26"/>
      <c r="BA190" s="26">
        <v>2</v>
      </c>
      <c r="BB190" s="26"/>
      <c r="BC190" s="26"/>
      <c r="BD190" s="26">
        <v>0</v>
      </c>
      <c r="BE190" s="26"/>
      <c r="BF190" s="26"/>
      <c r="BG190" s="26">
        <v>2</v>
      </c>
      <c r="BH190" s="26"/>
      <c r="BI190" s="26"/>
      <c r="BJ190" s="26">
        <v>0</v>
      </c>
      <c r="BK190" s="26"/>
      <c r="BL190" s="26"/>
    </row>
    <row r="191" spans="1:79" s="25" customFormat="1" ht="12.75" customHeight="1" x14ac:dyDescent="0.2">
      <c r="A191" s="28">
        <v>4</v>
      </c>
      <c r="B191" s="29"/>
      <c r="C191" s="29"/>
      <c r="D191" s="30" t="s">
        <v>221</v>
      </c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2"/>
      <c r="W191" s="26">
        <v>0</v>
      </c>
      <c r="X191" s="26"/>
      <c r="Y191" s="26"/>
      <c r="Z191" s="26">
        <v>0</v>
      </c>
      <c r="AA191" s="26"/>
      <c r="AB191" s="26"/>
      <c r="AC191" s="26">
        <v>0</v>
      </c>
      <c r="AD191" s="26"/>
      <c r="AE191" s="26"/>
      <c r="AF191" s="26">
        <v>0</v>
      </c>
      <c r="AG191" s="26"/>
      <c r="AH191" s="26"/>
      <c r="AI191" s="26">
        <v>5.5</v>
      </c>
      <c r="AJ191" s="26"/>
      <c r="AK191" s="26"/>
      <c r="AL191" s="26">
        <v>5.5</v>
      </c>
      <c r="AM191" s="26"/>
      <c r="AN191" s="26"/>
      <c r="AO191" s="26">
        <v>0</v>
      </c>
      <c r="AP191" s="26"/>
      <c r="AQ191" s="26"/>
      <c r="AR191" s="26">
        <v>0</v>
      </c>
      <c r="AS191" s="26"/>
      <c r="AT191" s="26"/>
      <c r="AU191" s="26">
        <v>5.5</v>
      </c>
      <c r="AV191" s="26"/>
      <c r="AW191" s="26"/>
      <c r="AX191" s="26">
        <v>0</v>
      </c>
      <c r="AY191" s="26"/>
      <c r="AZ191" s="26"/>
      <c r="BA191" s="26">
        <v>5.5</v>
      </c>
      <c r="BB191" s="26"/>
      <c r="BC191" s="26"/>
      <c r="BD191" s="26">
        <v>0</v>
      </c>
      <c r="BE191" s="26"/>
      <c r="BF191" s="26"/>
      <c r="BG191" s="26">
        <v>5.5</v>
      </c>
      <c r="BH191" s="26"/>
      <c r="BI191" s="26"/>
      <c r="BJ191" s="26">
        <v>0</v>
      </c>
      <c r="BK191" s="26"/>
      <c r="BL191" s="26"/>
    </row>
    <row r="192" spans="1:79" s="6" customFormat="1" ht="12.75" customHeight="1" x14ac:dyDescent="0.2">
      <c r="A192" s="33">
        <v>5</v>
      </c>
      <c r="B192" s="34"/>
      <c r="C192" s="34"/>
      <c r="D192" s="35" t="s">
        <v>222</v>
      </c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7"/>
      <c r="W192" s="27">
        <v>31</v>
      </c>
      <c r="X192" s="27"/>
      <c r="Y192" s="27"/>
      <c r="Z192" s="27">
        <v>24</v>
      </c>
      <c r="AA192" s="27"/>
      <c r="AB192" s="27"/>
      <c r="AC192" s="27">
        <v>22</v>
      </c>
      <c r="AD192" s="27"/>
      <c r="AE192" s="27"/>
      <c r="AF192" s="27">
        <v>17</v>
      </c>
      <c r="AG192" s="27"/>
      <c r="AH192" s="27"/>
      <c r="AI192" s="27">
        <v>99.5</v>
      </c>
      <c r="AJ192" s="27"/>
      <c r="AK192" s="27"/>
      <c r="AL192" s="27">
        <v>96</v>
      </c>
      <c r="AM192" s="27"/>
      <c r="AN192" s="27"/>
      <c r="AO192" s="27">
        <v>63</v>
      </c>
      <c r="AP192" s="27"/>
      <c r="AQ192" s="27"/>
      <c r="AR192" s="27">
        <v>57</v>
      </c>
      <c r="AS192" s="27"/>
      <c r="AT192" s="27"/>
      <c r="AU192" s="27">
        <v>99.5</v>
      </c>
      <c r="AV192" s="27"/>
      <c r="AW192" s="27"/>
      <c r="AX192" s="27">
        <v>63</v>
      </c>
      <c r="AY192" s="27"/>
      <c r="AZ192" s="27"/>
      <c r="BA192" s="27">
        <v>99.5</v>
      </c>
      <c r="BB192" s="27"/>
      <c r="BC192" s="27"/>
      <c r="BD192" s="27">
        <v>63</v>
      </c>
      <c r="BE192" s="27"/>
      <c r="BF192" s="27"/>
      <c r="BG192" s="27">
        <v>99.5</v>
      </c>
      <c r="BH192" s="27"/>
      <c r="BI192" s="27"/>
      <c r="BJ192" s="27">
        <v>63</v>
      </c>
      <c r="BK192" s="27"/>
      <c r="BL192" s="27"/>
    </row>
    <row r="193" spans="1:79" s="25" customFormat="1" ht="25.5" customHeight="1" x14ac:dyDescent="0.2">
      <c r="A193" s="28">
        <v>6</v>
      </c>
      <c r="B193" s="29"/>
      <c r="C193" s="29"/>
      <c r="D193" s="30" t="s">
        <v>223</v>
      </c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2"/>
      <c r="W193" s="26" t="s">
        <v>173</v>
      </c>
      <c r="X193" s="26"/>
      <c r="Y193" s="26"/>
      <c r="Z193" s="26" t="s">
        <v>173</v>
      </c>
      <c r="AA193" s="26"/>
      <c r="AB193" s="26"/>
      <c r="AC193" s="26"/>
      <c r="AD193" s="26"/>
      <c r="AE193" s="26"/>
      <c r="AF193" s="26"/>
      <c r="AG193" s="26"/>
      <c r="AH193" s="26"/>
      <c r="AI193" s="26" t="s">
        <v>173</v>
      </c>
      <c r="AJ193" s="26"/>
      <c r="AK193" s="26"/>
      <c r="AL193" s="26" t="s">
        <v>173</v>
      </c>
      <c r="AM193" s="26"/>
      <c r="AN193" s="26"/>
      <c r="AO193" s="26"/>
      <c r="AP193" s="26"/>
      <c r="AQ193" s="26"/>
      <c r="AR193" s="26"/>
      <c r="AS193" s="26"/>
      <c r="AT193" s="26"/>
      <c r="AU193" s="26" t="s">
        <v>173</v>
      </c>
      <c r="AV193" s="26"/>
      <c r="AW193" s="26"/>
      <c r="AX193" s="26"/>
      <c r="AY193" s="26"/>
      <c r="AZ193" s="26"/>
      <c r="BA193" s="26" t="s">
        <v>173</v>
      </c>
      <c r="BB193" s="26"/>
      <c r="BC193" s="26"/>
      <c r="BD193" s="26"/>
      <c r="BE193" s="26"/>
      <c r="BF193" s="26"/>
      <c r="BG193" s="26" t="s">
        <v>173</v>
      </c>
      <c r="BH193" s="26"/>
      <c r="BI193" s="26"/>
      <c r="BJ193" s="26"/>
      <c r="BK193" s="26"/>
      <c r="BL193" s="26"/>
    </row>
    <row r="196" spans="1:79" ht="14.25" customHeight="1" x14ac:dyDescent="0.2">
      <c r="A196" s="65" t="s">
        <v>153</v>
      </c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</row>
    <row r="197" spans="1:79" ht="14.25" customHeight="1" x14ac:dyDescent="0.2">
      <c r="A197" s="65" t="s">
        <v>253</v>
      </c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</row>
    <row r="198" spans="1:79" ht="15" customHeight="1" x14ac:dyDescent="0.2">
      <c r="A198" s="70" t="s">
        <v>236</v>
      </c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</row>
    <row r="199" spans="1:79" ht="15" customHeight="1" x14ac:dyDescent="0.2">
      <c r="A199" s="41" t="s">
        <v>6</v>
      </c>
      <c r="B199" s="41"/>
      <c r="C199" s="41"/>
      <c r="D199" s="41"/>
      <c r="E199" s="41"/>
      <c r="F199" s="41"/>
      <c r="G199" s="41" t="s">
        <v>126</v>
      </c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 t="s">
        <v>13</v>
      </c>
      <c r="U199" s="41"/>
      <c r="V199" s="41"/>
      <c r="W199" s="41"/>
      <c r="X199" s="41"/>
      <c r="Y199" s="41"/>
      <c r="Z199" s="41"/>
      <c r="AA199" s="78" t="s">
        <v>237</v>
      </c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2"/>
      <c r="AP199" s="78" t="s">
        <v>240</v>
      </c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80"/>
      <c r="BE199" s="78" t="s">
        <v>247</v>
      </c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80"/>
    </row>
    <row r="200" spans="1:79" ht="32.1" customHeight="1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 t="s">
        <v>4</v>
      </c>
      <c r="AB200" s="41"/>
      <c r="AC200" s="41"/>
      <c r="AD200" s="41"/>
      <c r="AE200" s="41"/>
      <c r="AF200" s="41" t="s">
        <v>3</v>
      </c>
      <c r="AG200" s="41"/>
      <c r="AH200" s="41"/>
      <c r="AI200" s="41"/>
      <c r="AJ200" s="41"/>
      <c r="AK200" s="41" t="s">
        <v>89</v>
      </c>
      <c r="AL200" s="41"/>
      <c r="AM200" s="41"/>
      <c r="AN200" s="41"/>
      <c r="AO200" s="41"/>
      <c r="AP200" s="41" t="s">
        <v>4</v>
      </c>
      <c r="AQ200" s="41"/>
      <c r="AR200" s="41"/>
      <c r="AS200" s="41"/>
      <c r="AT200" s="41"/>
      <c r="AU200" s="41" t="s">
        <v>3</v>
      </c>
      <c r="AV200" s="41"/>
      <c r="AW200" s="41"/>
      <c r="AX200" s="41"/>
      <c r="AY200" s="41"/>
      <c r="AZ200" s="41" t="s">
        <v>96</v>
      </c>
      <c r="BA200" s="41"/>
      <c r="BB200" s="41"/>
      <c r="BC200" s="41"/>
      <c r="BD200" s="41"/>
      <c r="BE200" s="41" t="s">
        <v>4</v>
      </c>
      <c r="BF200" s="41"/>
      <c r="BG200" s="41"/>
      <c r="BH200" s="41"/>
      <c r="BI200" s="41"/>
      <c r="BJ200" s="41" t="s">
        <v>3</v>
      </c>
      <c r="BK200" s="41"/>
      <c r="BL200" s="41"/>
      <c r="BM200" s="41"/>
      <c r="BN200" s="41"/>
      <c r="BO200" s="41" t="s">
        <v>127</v>
      </c>
      <c r="BP200" s="41"/>
      <c r="BQ200" s="41"/>
      <c r="BR200" s="41"/>
      <c r="BS200" s="41"/>
    </row>
    <row r="201" spans="1:79" ht="15" customHeight="1" x14ac:dyDescent="0.2">
      <c r="A201" s="41">
        <v>1</v>
      </c>
      <c r="B201" s="41"/>
      <c r="C201" s="41"/>
      <c r="D201" s="41"/>
      <c r="E201" s="41"/>
      <c r="F201" s="41"/>
      <c r="G201" s="41">
        <v>2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>
        <v>3</v>
      </c>
      <c r="U201" s="41"/>
      <c r="V201" s="41"/>
      <c r="W201" s="41"/>
      <c r="X201" s="41"/>
      <c r="Y201" s="41"/>
      <c r="Z201" s="41"/>
      <c r="AA201" s="41">
        <v>4</v>
      </c>
      <c r="AB201" s="41"/>
      <c r="AC201" s="41"/>
      <c r="AD201" s="41"/>
      <c r="AE201" s="41"/>
      <c r="AF201" s="41">
        <v>5</v>
      </c>
      <c r="AG201" s="41"/>
      <c r="AH201" s="41"/>
      <c r="AI201" s="41"/>
      <c r="AJ201" s="41"/>
      <c r="AK201" s="41">
        <v>6</v>
      </c>
      <c r="AL201" s="41"/>
      <c r="AM201" s="41"/>
      <c r="AN201" s="41"/>
      <c r="AO201" s="41"/>
      <c r="AP201" s="41">
        <v>7</v>
      </c>
      <c r="AQ201" s="41"/>
      <c r="AR201" s="41"/>
      <c r="AS201" s="41"/>
      <c r="AT201" s="41"/>
      <c r="AU201" s="41">
        <v>8</v>
      </c>
      <c r="AV201" s="41"/>
      <c r="AW201" s="41"/>
      <c r="AX201" s="41"/>
      <c r="AY201" s="41"/>
      <c r="AZ201" s="41">
        <v>9</v>
      </c>
      <c r="BA201" s="41"/>
      <c r="BB201" s="41"/>
      <c r="BC201" s="41"/>
      <c r="BD201" s="41"/>
      <c r="BE201" s="41">
        <v>10</v>
      </c>
      <c r="BF201" s="41"/>
      <c r="BG201" s="41"/>
      <c r="BH201" s="41"/>
      <c r="BI201" s="41"/>
      <c r="BJ201" s="41">
        <v>11</v>
      </c>
      <c r="BK201" s="41"/>
      <c r="BL201" s="41"/>
      <c r="BM201" s="41"/>
      <c r="BN201" s="41"/>
      <c r="BO201" s="41">
        <v>12</v>
      </c>
      <c r="BP201" s="41"/>
      <c r="BQ201" s="41"/>
      <c r="BR201" s="41"/>
      <c r="BS201" s="41"/>
    </row>
    <row r="202" spans="1:79" s="1" customFormat="1" ht="15" hidden="1" customHeight="1" x14ac:dyDescent="0.2">
      <c r="A202" s="69" t="s">
        <v>69</v>
      </c>
      <c r="B202" s="69"/>
      <c r="C202" s="69"/>
      <c r="D202" s="69"/>
      <c r="E202" s="69"/>
      <c r="F202" s="69"/>
      <c r="G202" s="68" t="s">
        <v>57</v>
      </c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 t="s">
        <v>79</v>
      </c>
      <c r="U202" s="68"/>
      <c r="V202" s="68"/>
      <c r="W202" s="68"/>
      <c r="X202" s="68"/>
      <c r="Y202" s="68"/>
      <c r="Z202" s="68"/>
      <c r="AA202" s="67" t="s">
        <v>65</v>
      </c>
      <c r="AB202" s="67"/>
      <c r="AC202" s="67"/>
      <c r="AD202" s="67"/>
      <c r="AE202" s="67"/>
      <c r="AF202" s="67" t="s">
        <v>66</v>
      </c>
      <c r="AG202" s="67"/>
      <c r="AH202" s="67"/>
      <c r="AI202" s="67"/>
      <c r="AJ202" s="67"/>
      <c r="AK202" s="89" t="s">
        <v>122</v>
      </c>
      <c r="AL202" s="89"/>
      <c r="AM202" s="89"/>
      <c r="AN202" s="89"/>
      <c r="AO202" s="89"/>
      <c r="AP202" s="67" t="s">
        <v>67</v>
      </c>
      <c r="AQ202" s="67"/>
      <c r="AR202" s="67"/>
      <c r="AS202" s="67"/>
      <c r="AT202" s="67"/>
      <c r="AU202" s="67" t="s">
        <v>68</v>
      </c>
      <c r="AV202" s="67"/>
      <c r="AW202" s="67"/>
      <c r="AX202" s="67"/>
      <c r="AY202" s="67"/>
      <c r="AZ202" s="89" t="s">
        <v>122</v>
      </c>
      <c r="BA202" s="89"/>
      <c r="BB202" s="89"/>
      <c r="BC202" s="89"/>
      <c r="BD202" s="89"/>
      <c r="BE202" s="67" t="s">
        <v>58</v>
      </c>
      <c r="BF202" s="67"/>
      <c r="BG202" s="67"/>
      <c r="BH202" s="67"/>
      <c r="BI202" s="67"/>
      <c r="BJ202" s="67" t="s">
        <v>59</v>
      </c>
      <c r="BK202" s="67"/>
      <c r="BL202" s="67"/>
      <c r="BM202" s="67"/>
      <c r="BN202" s="67"/>
      <c r="BO202" s="89" t="s">
        <v>122</v>
      </c>
      <c r="BP202" s="89"/>
      <c r="BQ202" s="89"/>
      <c r="BR202" s="89"/>
      <c r="BS202" s="89"/>
      <c r="CA202" s="1" t="s">
        <v>44</v>
      </c>
    </row>
    <row r="203" spans="1:79" s="6" customFormat="1" ht="12.75" customHeight="1" x14ac:dyDescent="0.2">
      <c r="A203" s="44"/>
      <c r="B203" s="44"/>
      <c r="C203" s="44"/>
      <c r="D203" s="44"/>
      <c r="E203" s="44"/>
      <c r="F203" s="44"/>
      <c r="G203" s="64" t="s">
        <v>147</v>
      </c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90"/>
      <c r="U203" s="90"/>
      <c r="V203" s="90"/>
      <c r="W203" s="90"/>
      <c r="X203" s="90"/>
      <c r="Y203" s="90"/>
      <c r="Z203" s="90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>
        <f>IF(ISNUMBER(AA203),AA203,0)+IF(ISNUMBER(AF203),AF203,0)</f>
        <v>0</v>
      </c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>
        <f>IF(ISNUMBER(AP203),AP203,0)+IF(ISNUMBER(AU203),AU203,0)</f>
        <v>0</v>
      </c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>
        <f>IF(ISNUMBER(BE203),BE203,0)+IF(ISNUMBER(BJ203),BJ203,0)</f>
        <v>0</v>
      </c>
      <c r="BP203" s="39"/>
      <c r="BQ203" s="39"/>
      <c r="BR203" s="39"/>
      <c r="BS203" s="39"/>
      <c r="CA203" s="6" t="s">
        <v>45</v>
      </c>
    </row>
    <row r="205" spans="1:79" ht="13.5" customHeight="1" x14ac:dyDescent="0.2">
      <c r="A205" s="65" t="s">
        <v>269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</row>
    <row r="206" spans="1:79" ht="15" customHeight="1" x14ac:dyDescent="0.2">
      <c r="A206" s="81" t="s">
        <v>236</v>
      </c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</row>
    <row r="207" spans="1:79" ht="15" customHeight="1" x14ac:dyDescent="0.2">
      <c r="A207" s="41" t="s">
        <v>6</v>
      </c>
      <c r="B207" s="41"/>
      <c r="C207" s="41"/>
      <c r="D207" s="41"/>
      <c r="E207" s="41"/>
      <c r="F207" s="41"/>
      <c r="G207" s="41" t="s">
        <v>126</v>
      </c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 t="s">
        <v>13</v>
      </c>
      <c r="U207" s="41"/>
      <c r="V207" s="41"/>
      <c r="W207" s="41"/>
      <c r="X207" s="41"/>
      <c r="Y207" s="41"/>
      <c r="Z207" s="41"/>
      <c r="AA207" s="78" t="s">
        <v>258</v>
      </c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2"/>
      <c r="AP207" s="78" t="s">
        <v>263</v>
      </c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80"/>
    </row>
    <row r="208" spans="1:79" ht="32.1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 t="s">
        <v>4</v>
      </c>
      <c r="AB208" s="41"/>
      <c r="AC208" s="41"/>
      <c r="AD208" s="41"/>
      <c r="AE208" s="41"/>
      <c r="AF208" s="41" t="s">
        <v>3</v>
      </c>
      <c r="AG208" s="41"/>
      <c r="AH208" s="41"/>
      <c r="AI208" s="41"/>
      <c r="AJ208" s="41"/>
      <c r="AK208" s="41" t="s">
        <v>89</v>
      </c>
      <c r="AL208" s="41"/>
      <c r="AM208" s="41"/>
      <c r="AN208" s="41"/>
      <c r="AO208" s="41"/>
      <c r="AP208" s="41" t="s">
        <v>4</v>
      </c>
      <c r="AQ208" s="41"/>
      <c r="AR208" s="41"/>
      <c r="AS208" s="41"/>
      <c r="AT208" s="41"/>
      <c r="AU208" s="41" t="s">
        <v>3</v>
      </c>
      <c r="AV208" s="41"/>
      <c r="AW208" s="41"/>
      <c r="AX208" s="41"/>
      <c r="AY208" s="41"/>
      <c r="AZ208" s="41" t="s">
        <v>96</v>
      </c>
      <c r="BA208" s="41"/>
      <c r="BB208" s="41"/>
      <c r="BC208" s="41"/>
      <c r="BD208" s="41"/>
    </row>
    <row r="209" spans="1:79" ht="15" customHeight="1" x14ac:dyDescent="0.2">
      <c r="A209" s="41">
        <v>1</v>
      </c>
      <c r="B209" s="41"/>
      <c r="C209" s="41"/>
      <c r="D209" s="41"/>
      <c r="E209" s="41"/>
      <c r="F209" s="41"/>
      <c r="G209" s="41">
        <v>2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>
        <v>3</v>
      </c>
      <c r="U209" s="41"/>
      <c r="V209" s="41"/>
      <c r="W209" s="41"/>
      <c r="X209" s="41"/>
      <c r="Y209" s="41"/>
      <c r="Z209" s="41"/>
      <c r="AA209" s="41">
        <v>4</v>
      </c>
      <c r="AB209" s="41"/>
      <c r="AC209" s="41"/>
      <c r="AD209" s="41"/>
      <c r="AE209" s="41"/>
      <c r="AF209" s="41">
        <v>5</v>
      </c>
      <c r="AG209" s="41"/>
      <c r="AH209" s="41"/>
      <c r="AI209" s="41"/>
      <c r="AJ209" s="41"/>
      <c r="AK209" s="41">
        <v>6</v>
      </c>
      <c r="AL209" s="41"/>
      <c r="AM209" s="41"/>
      <c r="AN209" s="41"/>
      <c r="AO209" s="41"/>
      <c r="AP209" s="41">
        <v>7</v>
      </c>
      <c r="AQ209" s="41"/>
      <c r="AR209" s="41"/>
      <c r="AS209" s="41"/>
      <c r="AT209" s="41"/>
      <c r="AU209" s="41">
        <v>8</v>
      </c>
      <c r="AV209" s="41"/>
      <c r="AW209" s="41"/>
      <c r="AX209" s="41"/>
      <c r="AY209" s="41"/>
      <c r="AZ209" s="41">
        <v>9</v>
      </c>
      <c r="BA209" s="41"/>
      <c r="BB209" s="41"/>
      <c r="BC209" s="41"/>
      <c r="BD209" s="41"/>
    </row>
    <row r="210" spans="1:79" s="1" customFormat="1" ht="12" hidden="1" customHeight="1" x14ac:dyDescent="0.2">
      <c r="A210" s="69" t="s">
        <v>69</v>
      </c>
      <c r="B210" s="69"/>
      <c r="C210" s="69"/>
      <c r="D210" s="69"/>
      <c r="E210" s="69"/>
      <c r="F210" s="69"/>
      <c r="G210" s="68" t="s">
        <v>57</v>
      </c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 t="s">
        <v>79</v>
      </c>
      <c r="U210" s="68"/>
      <c r="V210" s="68"/>
      <c r="W210" s="68"/>
      <c r="X210" s="68"/>
      <c r="Y210" s="68"/>
      <c r="Z210" s="68"/>
      <c r="AA210" s="67" t="s">
        <v>60</v>
      </c>
      <c r="AB210" s="67"/>
      <c r="AC210" s="67"/>
      <c r="AD210" s="67"/>
      <c r="AE210" s="67"/>
      <c r="AF210" s="67" t="s">
        <v>61</v>
      </c>
      <c r="AG210" s="67"/>
      <c r="AH210" s="67"/>
      <c r="AI210" s="67"/>
      <c r="AJ210" s="67"/>
      <c r="AK210" s="89" t="s">
        <v>122</v>
      </c>
      <c r="AL210" s="89"/>
      <c r="AM210" s="89"/>
      <c r="AN210" s="89"/>
      <c r="AO210" s="89"/>
      <c r="AP210" s="67" t="s">
        <v>62</v>
      </c>
      <c r="AQ210" s="67"/>
      <c r="AR210" s="67"/>
      <c r="AS210" s="67"/>
      <c r="AT210" s="67"/>
      <c r="AU210" s="67" t="s">
        <v>63</v>
      </c>
      <c r="AV210" s="67"/>
      <c r="AW210" s="67"/>
      <c r="AX210" s="67"/>
      <c r="AY210" s="67"/>
      <c r="AZ210" s="89" t="s">
        <v>122</v>
      </c>
      <c r="BA210" s="89"/>
      <c r="BB210" s="89"/>
      <c r="BC210" s="89"/>
      <c r="BD210" s="89"/>
      <c r="CA210" s="1" t="s">
        <v>46</v>
      </c>
    </row>
    <row r="211" spans="1:79" s="6" customFormat="1" x14ac:dyDescent="0.2">
      <c r="A211" s="44"/>
      <c r="B211" s="44"/>
      <c r="C211" s="44"/>
      <c r="D211" s="44"/>
      <c r="E211" s="44"/>
      <c r="F211" s="44"/>
      <c r="G211" s="64" t="s">
        <v>147</v>
      </c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90"/>
      <c r="U211" s="90"/>
      <c r="V211" s="90"/>
      <c r="W211" s="90"/>
      <c r="X211" s="90"/>
      <c r="Y211" s="90"/>
      <c r="Z211" s="90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>
        <f>IF(ISNUMBER(AA211),AA211,0)+IF(ISNUMBER(AF211),AF211,0)</f>
        <v>0</v>
      </c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>
        <f>IF(ISNUMBER(AP211),AP211,0)+IF(ISNUMBER(AU211),AU211,0)</f>
        <v>0</v>
      </c>
      <c r="BA211" s="39"/>
      <c r="BB211" s="39"/>
      <c r="BC211" s="39"/>
      <c r="BD211" s="39"/>
      <c r="CA211" s="6" t="s">
        <v>47</v>
      </c>
    </row>
    <row r="214" spans="1:79" ht="14.25" customHeight="1" x14ac:dyDescent="0.2">
      <c r="A214" s="65" t="s">
        <v>270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</row>
    <row r="215" spans="1:79" ht="15" customHeight="1" x14ac:dyDescent="0.2">
      <c r="A215" s="81" t="s">
        <v>236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</row>
    <row r="216" spans="1:79" ht="23.1" customHeight="1" x14ac:dyDescent="0.2">
      <c r="A216" s="41" t="s">
        <v>128</v>
      </c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83" t="s">
        <v>129</v>
      </c>
      <c r="O216" s="84"/>
      <c r="P216" s="84"/>
      <c r="Q216" s="84"/>
      <c r="R216" s="84"/>
      <c r="S216" s="84"/>
      <c r="T216" s="84"/>
      <c r="U216" s="85"/>
      <c r="V216" s="83" t="s">
        <v>130</v>
      </c>
      <c r="W216" s="84"/>
      <c r="X216" s="84"/>
      <c r="Y216" s="84"/>
      <c r="Z216" s="85"/>
      <c r="AA216" s="41" t="s">
        <v>237</v>
      </c>
      <c r="AB216" s="41"/>
      <c r="AC216" s="41"/>
      <c r="AD216" s="41"/>
      <c r="AE216" s="41"/>
      <c r="AF216" s="41"/>
      <c r="AG216" s="41"/>
      <c r="AH216" s="41"/>
      <c r="AI216" s="41"/>
      <c r="AJ216" s="41" t="s">
        <v>240</v>
      </c>
      <c r="AK216" s="41"/>
      <c r="AL216" s="41"/>
      <c r="AM216" s="41"/>
      <c r="AN216" s="41"/>
      <c r="AO216" s="41"/>
      <c r="AP216" s="41"/>
      <c r="AQ216" s="41"/>
      <c r="AR216" s="41"/>
      <c r="AS216" s="41" t="s">
        <v>247</v>
      </c>
      <c r="AT216" s="41"/>
      <c r="AU216" s="41"/>
      <c r="AV216" s="41"/>
      <c r="AW216" s="41"/>
      <c r="AX216" s="41"/>
      <c r="AY216" s="41"/>
      <c r="AZ216" s="41"/>
      <c r="BA216" s="41"/>
      <c r="BB216" s="41" t="s">
        <v>258</v>
      </c>
      <c r="BC216" s="41"/>
      <c r="BD216" s="41"/>
      <c r="BE216" s="41"/>
      <c r="BF216" s="41"/>
      <c r="BG216" s="41"/>
      <c r="BH216" s="41"/>
      <c r="BI216" s="41"/>
      <c r="BJ216" s="41"/>
      <c r="BK216" s="41" t="s">
        <v>263</v>
      </c>
      <c r="BL216" s="41"/>
      <c r="BM216" s="41"/>
      <c r="BN216" s="41"/>
      <c r="BO216" s="41"/>
      <c r="BP216" s="41"/>
      <c r="BQ216" s="41"/>
      <c r="BR216" s="41"/>
      <c r="BS216" s="41"/>
    </row>
    <row r="217" spans="1:79" ht="95.25" customHeight="1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86"/>
      <c r="O217" s="87"/>
      <c r="P217" s="87"/>
      <c r="Q217" s="87"/>
      <c r="R217" s="87"/>
      <c r="S217" s="87"/>
      <c r="T217" s="87"/>
      <c r="U217" s="88"/>
      <c r="V217" s="86"/>
      <c r="W217" s="87"/>
      <c r="X217" s="87"/>
      <c r="Y217" s="87"/>
      <c r="Z217" s="88"/>
      <c r="AA217" s="71" t="s">
        <v>133</v>
      </c>
      <c r="AB217" s="71"/>
      <c r="AC217" s="71"/>
      <c r="AD217" s="71"/>
      <c r="AE217" s="71"/>
      <c r="AF217" s="71" t="s">
        <v>134</v>
      </c>
      <c r="AG217" s="71"/>
      <c r="AH217" s="71"/>
      <c r="AI217" s="71"/>
      <c r="AJ217" s="71" t="s">
        <v>133</v>
      </c>
      <c r="AK217" s="71"/>
      <c r="AL217" s="71"/>
      <c r="AM217" s="71"/>
      <c r="AN217" s="71"/>
      <c r="AO217" s="71" t="s">
        <v>134</v>
      </c>
      <c r="AP217" s="71"/>
      <c r="AQ217" s="71"/>
      <c r="AR217" s="71"/>
      <c r="AS217" s="71" t="s">
        <v>133</v>
      </c>
      <c r="AT217" s="71"/>
      <c r="AU217" s="71"/>
      <c r="AV217" s="71"/>
      <c r="AW217" s="71"/>
      <c r="AX217" s="71" t="s">
        <v>134</v>
      </c>
      <c r="AY217" s="71"/>
      <c r="AZ217" s="71"/>
      <c r="BA217" s="71"/>
      <c r="BB217" s="71" t="s">
        <v>133</v>
      </c>
      <c r="BC217" s="71"/>
      <c r="BD217" s="71"/>
      <c r="BE217" s="71"/>
      <c r="BF217" s="71"/>
      <c r="BG217" s="71" t="s">
        <v>134</v>
      </c>
      <c r="BH217" s="71"/>
      <c r="BI217" s="71"/>
      <c r="BJ217" s="71"/>
      <c r="BK217" s="71" t="s">
        <v>133</v>
      </c>
      <c r="BL217" s="71"/>
      <c r="BM217" s="71"/>
      <c r="BN217" s="71"/>
      <c r="BO217" s="71"/>
      <c r="BP217" s="71" t="s">
        <v>134</v>
      </c>
      <c r="BQ217" s="71"/>
      <c r="BR217" s="71"/>
      <c r="BS217" s="71"/>
    </row>
    <row r="218" spans="1:79" ht="15" customHeight="1" x14ac:dyDescent="0.2">
      <c r="A218" s="41">
        <v>1</v>
      </c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78">
        <v>2</v>
      </c>
      <c r="O218" s="79"/>
      <c r="P218" s="79"/>
      <c r="Q218" s="79"/>
      <c r="R218" s="79"/>
      <c r="S218" s="79"/>
      <c r="T218" s="79"/>
      <c r="U218" s="80"/>
      <c r="V218" s="41">
        <v>3</v>
      </c>
      <c r="W218" s="41"/>
      <c r="X218" s="41"/>
      <c r="Y218" s="41"/>
      <c r="Z218" s="41"/>
      <c r="AA218" s="41">
        <v>4</v>
      </c>
      <c r="AB218" s="41"/>
      <c r="AC218" s="41"/>
      <c r="AD218" s="41"/>
      <c r="AE218" s="41"/>
      <c r="AF218" s="41">
        <v>5</v>
      </c>
      <c r="AG218" s="41"/>
      <c r="AH218" s="41"/>
      <c r="AI218" s="41"/>
      <c r="AJ218" s="41">
        <v>6</v>
      </c>
      <c r="AK218" s="41"/>
      <c r="AL218" s="41"/>
      <c r="AM218" s="41"/>
      <c r="AN218" s="41"/>
      <c r="AO218" s="41">
        <v>7</v>
      </c>
      <c r="AP218" s="41"/>
      <c r="AQ218" s="41"/>
      <c r="AR218" s="41"/>
      <c r="AS218" s="41">
        <v>8</v>
      </c>
      <c r="AT218" s="41"/>
      <c r="AU218" s="41"/>
      <c r="AV218" s="41"/>
      <c r="AW218" s="41"/>
      <c r="AX218" s="41">
        <v>9</v>
      </c>
      <c r="AY218" s="41"/>
      <c r="AZ218" s="41"/>
      <c r="BA218" s="41"/>
      <c r="BB218" s="41">
        <v>10</v>
      </c>
      <c r="BC218" s="41"/>
      <c r="BD218" s="41"/>
      <c r="BE218" s="41"/>
      <c r="BF218" s="41"/>
      <c r="BG218" s="41">
        <v>11</v>
      </c>
      <c r="BH218" s="41"/>
      <c r="BI218" s="41"/>
      <c r="BJ218" s="41"/>
      <c r="BK218" s="41">
        <v>12</v>
      </c>
      <c r="BL218" s="41"/>
      <c r="BM218" s="41"/>
      <c r="BN218" s="41"/>
      <c r="BO218" s="41"/>
      <c r="BP218" s="41">
        <v>13</v>
      </c>
      <c r="BQ218" s="41"/>
      <c r="BR218" s="41"/>
      <c r="BS218" s="41"/>
    </row>
    <row r="219" spans="1:79" s="1" customFormat="1" ht="12" hidden="1" customHeight="1" x14ac:dyDescent="0.2">
      <c r="A219" s="68" t="s">
        <v>146</v>
      </c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9" t="s">
        <v>131</v>
      </c>
      <c r="O219" s="69"/>
      <c r="P219" s="69"/>
      <c r="Q219" s="69"/>
      <c r="R219" s="69"/>
      <c r="S219" s="69"/>
      <c r="T219" s="69"/>
      <c r="U219" s="69"/>
      <c r="V219" s="69" t="s">
        <v>132</v>
      </c>
      <c r="W219" s="69"/>
      <c r="X219" s="69"/>
      <c r="Y219" s="69"/>
      <c r="Z219" s="69"/>
      <c r="AA219" s="67" t="s">
        <v>65</v>
      </c>
      <c r="AB219" s="67"/>
      <c r="AC219" s="67"/>
      <c r="AD219" s="67"/>
      <c r="AE219" s="67"/>
      <c r="AF219" s="67" t="s">
        <v>66</v>
      </c>
      <c r="AG219" s="67"/>
      <c r="AH219" s="67"/>
      <c r="AI219" s="67"/>
      <c r="AJ219" s="67" t="s">
        <v>67</v>
      </c>
      <c r="AK219" s="67"/>
      <c r="AL219" s="67"/>
      <c r="AM219" s="67"/>
      <c r="AN219" s="67"/>
      <c r="AO219" s="67" t="s">
        <v>68</v>
      </c>
      <c r="AP219" s="67"/>
      <c r="AQ219" s="67"/>
      <c r="AR219" s="67"/>
      <c r="AS219" s="67" t="s">
        <v>58</v>
      </c>
      <c r="AT219" s="67"/>
      <c r="AU219" s="67"/>
      <c r="AV219" s="67"/>
      <c r="AW219" s="67"/>
      <c r="AX219" s="67" t="s">
        <v>59</v>
      </c>
      <c r="AY219" s="67"/>
      <c r="AZ219" s="67"/>
      <c r="BA219" s="67"/>
      <c r="BB219" s="67" t="s">
        <v>60</v>
      </c>
      <c r="BC219" s="67"/>
      <c r="BD219" s="67"/>
      <c r="BE219" s="67"/>
      <c r="BF219" s="67"/>
      <c r="BG219" s="67" t="s">
        <v>61</v>
      </c>
      <c r="BH219" s="67"/>
      <c r="BI219" s="67"/>
      <c r="BJ219" s="67"/>
      <c r="BK219" s="67" t="s">
        <v>62</v>
      </c>
      <c r="BL219" s="67"/>
      <c r="BM219" s="67"/>
      <c r="BN219" s="67"/>
      <c r="BO219" s="67"/>
      <c r="BP219" s="67" t="s">
        <v>63</v>
      </c>
      <c r="BQ219" s="67"/>
      <c r="BR219" s="67"/>
      <c r="BS219" s="67"/>
      <c r="CA219" s="1" t="s">
        <v>48</v>
      </c>
    </row>
    <row r="220" spans="1:79" s="6" customFormat="1" ht="12.75" customHeight="1" x14ac:dyDescent="0.2">
      <c r="A220" s="64" t="s">
        <v>147</v>
      </c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33"/>
      <c r="O220" s="34"/>
      <c r="P220" s="34"/>
      <c r="Q220" s="34"/>
      <c r="R220" s="34"/>
      <c r="S220" s="34"/>
      <c r="T220" s="34"/>
      <c r="U220" s="53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3"/>
      <c r="BQ220" s="74"/>
      <c r="BR220" s="74"/>
      <c r="BS220" s="75"/>
      <c r="CA220" s="6" t="s">
        <v>49</v>
      </c>
    </row>
    <row r="223" spans="1:79" ht="35.25" customHeight="1" x14ac:dyDescent="0.2">
      <c r="A223" s="65" t="s">
        <v>271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</row>
    <row r="224" spans="1:79" ht="30" customHeight="1" x14ac:dyDescent="0.2">
      <c r="A224" s="66" t="s">
        <v>227</v>
      </c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</row>
    <row r="225" spans="1:79" ht="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79" ht="28.5" customHeight="1" x14ac:dyDescent="0.2">
      <c r="A227" s="76" t="s">
        <v>254</v>
      </c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</row>
    <row r="228" spans="1:79" ht="14.25" customHeight="1" x14ac:dyDescent="0.2">
      <c r="A228" s="65" t="s">
        <v>238</v>
      </c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</row>
    <row r="229" spans="1:79" ht="15" customHeight="1" x14ac:dyDescent="0.2">
      <c r="A229" s="70" t="s">
        <v>236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</row>
    <row r="230" spans="1:79" ht="42.95" customHeight="1" x14ac:dyDescent="0.2">
      <c r="A230" s="71" t="s">
        <v>135</v>
      </c>
      <c r="B230" s="71"/>
      <c r="C230" s="71"/>
      <c r="D230" s="71"/>
      <c r="E230" s="71"/>
      <c r="F230" s="71"/>
      <c r="G230" s="41" t="s">
        <v>19</v>
      </c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 t="s">
        <v>15</v>
      </c>
      <c r="U230" s="41"/>
      <c r="V230" s="41"/>
      <c r="W230" s="41"/>
      <c r="X230" s="41"/>
      <c r="Y230" s="41"/>
      <c r="Z230" s="41" t="s">
        <v>14</v>
      </c>
      <c r="AA230" s="41"/>
      <c r="AB230" s="41"/>
      <c r="AC230" s="41"/>
      <c r="AD230" s="41"/>
      <c r="AE230" s="41" t="s">
        <v>136</v>
      </c>
      <c r="AF230" s="41"/>
      <c r="AG230" s="41"/>
      <c r="AH230" s="41"/>
      <c r="AI230" s="41"/>
      <c r="AJ230" s="41"/>
      <c r="AK230" s="41" t="s">
        <v>137</v>
      </c>
      <c r="AL230" s="41"/>
      <c r="AM230" s="41"/>
      <c r="AN230" s="41"/>
      <c r="AO230" s="41"/>
      <c r="AP230" s="41"/>
      <c r="AQ230" s="41" t="s">
        <v>138</v>
      </c>
      <c r="AR230" s="41"/>
      <c r="AS230" s="41"/>
      <c r="AT230" s="41"/>
      <c r="AU230" s="41"/>
      <c r="AV230" s="41"/>
      <c r="AW230" s="41" t="s">
        <v>98</v>
      </c>
      <c r="AX230" s="41"/>
      <c r="AY230" s="41"/>
      <c r="AZ230" s="41"/>
      <c r="BA230" s="41"/>
      <c r="BB230" s="41"/>
      <c r="BC230" s="41"/>
      <c r="BD230" s="41"/>
      <c r="BE230" s="41"/>
      <c r="BF230" s="41"/>
      <c r="BG230" s="41" t="s">
        <v>139</v>
      </c>
      <c r="BH230" s="41"/>
      <c r="BI230" s="41"/>
      <c r="BJ230" s="41"/>
      <c r="BK230" s="41"/>
      <c r="BL230" s="41"/>
    </row>
    <row r="231" spans="1:79" ht="39.950000000000003" customHeight="1" x14ac:dyDescent="0.2">
      <c r="A231" s="71"/>
      <c r="B231" s="71"/>
      <c r="C231" s="71"/>
      <c r="D231" s="71"/>
      <c r="E231" s="71"/>
      <c r="F231" s="7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 t="s">
        <v>17</v>
      </c>
      <c r="AX231" s="41"/>
      <c r="AY231" s="41"/>
      <c r="AZ231" s="41"/>
      <c r="BA231" s="41"/>
      <c r="BB231" s="41" t="s">
        <v>16</v>
      </c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</row>
    <row r="232" spans="1:79" ht="15" customHeight="1" x14ac:dyDescent="0.2">
      <c r="A232" s="41">
        <v>1</v>
      </c>
      <c r="B232" s="41"/>
      <c r="C232" s="41"/>
      <c r="D232" s="41"/>
      <c r="E232" s="41"/>
      <c r="F232" s="41"/>
      <c r="G232" s="41">
        <v>2</v>
      </c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>
        <v>3</v>
      </c>
      <c r="U232" s="41"/>
      <c r="V232" s="41"/>
      <c r="W232" s="41"/>
      <c r="X232" s="41"/>
      <c r="Y232" s="41"/>
      <c r="Z232" s="41">
        <v>4</v>
      </c>
      <c r="AA232" s="41"/>
      <c r="AB232" s="41"/>
      <c r="AC232" s="41"/>
      <c r="AD232" s="41"/>
      <c r="AE232" s="41">
        <v>5</v>
      </c>
      <c r="AF232" s="41"/>
      <c r="AG232" s="41"/>
      <c r="AH232" s="41"/>
      <c r="AI232" s="41"/>
      <c r="AJ232" s="41"/>
      <c r="AK232" s="41">
        <v>6</v>
      </c>
      <c r="AL232" s="41"/>
      <c r="AM232" s="41"/>
      <c r="AN232" s="41"/>
      <c r="AO232" s="41"/>
      <c r="AP232" s="41"/>
      <c r="AQ232" s="41">
        <v>7</v>
      </c>
      <c r="AR232" s="41"/>
      <c r="AS232" s="41"/>
      <c r="AT232" s="41"/>
      <c r="AU232" s="41"/>
      <c r="AV232" s="41"/>
      <c r="AW232" s="41">
        <v>8</v>
      </c>
      <c r="AX232" s="41"/>
      <c r="AY232" s="41"/>
      <c r="AZ232" s="41"/>
      <c r="BA232" s="41"/>
      <c r="BB232" s="41">
        <v>9</v>
      </c>
      <c r="BC232" s="41"/>
      <c r="BD232" s="41"/>
      <c r="BE232" s="41"/>
      <c r="BF232" s="41"/>
      <c r="BG232" s="41">
        <v>10</v>
      </c>
      <c r="BH232" s="41"/>
      <c r="BI232" s="41"/>
      <c r="BJ232" s="41"/>
      <c r="BK232" s="41"/>
      <c r="BL232" s="41"/>
    </row>
    <row r="233" spans="1:79" s="1" customFormat="1" ht="12" hidden="1" customHeight="1" x14ac:dyDescent="0.2">
      <c r="A233" s="69" t="s">
        <v>64</v>
      </c>
      <c r="B233" s="69"/>
      <c r="C233" s="69"/>
      <c r="D233" s="69"/>
      <c r="E233" s="69"/>
      <c r="F233" s="69"/>
      <c r="G233" s="68" t="s">
        <v>57</v>
      </c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7" t="s">
        <v>80</v>
      </c>
      <c r="U233" s="67"/>
      <c r="V233" s="67"/>
      <c r="W233" s="67"/>
      <c r="X233" s="67"/>
      <c r="Y233" s="67"/>
      <c r="Z233" s="67" t="s">
        <v>81</v>
      </c>
      <c r="AA233" s="67"/>
      <c r="AB233" s="67"/>
      <c r="AC233" s="67"/>
      <c r="AD233" s="67"/>
      <c r="AE233" s="67" t="s">
        <v>82</v>
      </c>
      <c r="AF233" s="67"/>
      <c r="AG233" s="67"/>
      <c r="AH233" s="67"/>
      <c r="AI233" s="67"/>
      <c r="AJ233" s="67"/>
      <c r="AK233" s="67" t="s">
        <v>83</v>
      </c>
      <c r="AL233" s="67"/>
      <c r="AM233" s="67"/>
      <c r="AN233" s="67"/>
      <c r="AO233" s="67"/>
      <c r="AP233" s="67"/>
      <c r="AQ233" s="72" t="s">
        <v>99</v>
      </c>
      <c r="AR233" s="67"/>
      <c r="AS233" s="67"/>
      <c r="AT233" s="67"/>
      <c r="AU233" s="67"/>
      <c r="AV233" s="67"/>
      <c r="AW233" s="67" t="s">
        <v>84</v>
      </c>
      <c r="AX233" s="67"/>
      <c r="AY233" s="67"/>
      <c r="AZ233" s="67"/>
      <c r="BA233" s="67"/>
      <c r="BB233" s="67" t="s">
        <v>85</v>
      </c>
      <c r="BC233" s="67"/>
      <c r="BD233" s="67"/>
      <c r="BE233" s="67"/>
      <c r="BF233" s="67"/>
      <c r="BG233" s="72" t="s">
        <v>100</v>
      </c>
      <c r="BH233" s="67"/>
      <c r="BI233" s="67"/>
      <c r="BJ233" s="67"/>
      <c r="BK233" s="67"/>
      <c r="BL233" s="67"/>
      <c r="CA233" s="1" t="s">
        <v>50</v>
      </c>
    </row>
    <row r="234" spans="1:79" s="6" customFormat="1" ht="12.75" customHeight="1" x14ac:dyDescent="0.2">
      <c r="A234" s="44"/>
      <c r="B234" s="44"/>
      <c r="C234" s="44"/>
      <c r="D234" s="44"/>
      <c r="E234" s="44"/>
      <c r="F234" s="44"/>
      <c r="G234" s="64" t="s">
        <v>147</v>
      </c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>
        <f>IF(ISNUMBER(AK234),AK234,0)-IF(ISNUMBER(AE234),AE234,0)</f>
        <v>0</v>
      </c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>
        <f>IF(ISNUMBER(Z234),Z234,0)+IF(ISNUMBER(AK234),AK234,0)</f>
        <v>0</v>
      </c>
      <c r="BH234" s="39"/>
      <c r="BI234" s="39"/>
      <c r="BJ234" s="39"/>
      <c r="BK234" s="39"/>
      <c r="BL234" s="39"/>
      <c r="CA234" s="6" t="s">
        <v>51</v>
      </c>
    </row>
    <row r="236" spans="1:79" ht="14.25" customHeight="1" x14ac:dyDescent="0.2">
      <c r="A236" s="65" t="s">
        <v>255</v>
      </c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</row>
    <row r="237" spans="1:79" ht="15" customHeight="1" x14ac:dyDescent="0.2">
      <c r="A237" s="70" t="s">
        <v>236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</row>
    <row r="238" spans="1:79" ht="18" customHeight="1" x14ac:dyDescent="0.2">
      <c r="A238" s="41" t="s">
        <v>135</v>
      </c>
      <c r="B238" s="41"/>
      <c r="C238" s="41"/>
      <c r="D238" s="41"/>
      <c r="E238" s="41"/>
      <c r="F238" s="41"/>
      <c r="G238" s="41" t="s">
        <v>19</v>
      </c>
      <c r="H238" s="41"/>
      <c r="I238" s="41"/>
      <c r="J238" s="41"/>
      <c r="K238" s="41"/>
      <c r="L238" s="41"/>
      <c r="M238" s="41"/>
      <c r="N238" s="41"/>
      <c r="O238" s="41"/>
      <c r="P238" s="41"/>
      <c r="Q238" s="41" t="s">
        <v>242</v>
      </c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 t="s">
        <v>252</v>
      </c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</row>
    <row r="239" spans="1:79" ht="42.95" customHeight="1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 t="s">
        <v>140</v>
      </c>
      <c r="R239" s="41"/>
      <c r="S239" s="41"/>
      <c r="T239" s="41"/>
      <c r="U239" s="41"/>
      <c r="V239" s="71" t="s">
        <v>141</v>
      </c>
      <c r="W239" s="71"/>
      <c r="X239" s="71"/>
      <c r="Y239" s="71"/>
      <c r="Z239" s="41" t="s">
        <v>142</v>
      </c>
      <c r="AA239" s="41"/>
      <c r="AB239" s="41"/>
      <c r="AC239" s="41"/>
      <c r="AD239" s="41"/>
      <c r="AE239" s="41"/>
      <c r="AF239" s="41"/>
      <c r="AG239" s="41"/>
      <c r="AH239" s="41"/>
      <c r="AI239" s="41"/>
      <c r="AJ239" s="41" t="s">
        <v>143</v>
      </c>
      <c r="AK239" s="41"/>
      <c r="AL239" s="41"/>
      <c r="AM239" s="41"/>
      <c r="AN239" s="41"/>
      <c r="AO239" s="41" t="s">
        <v>20</v>
      </c>
      <c r="AP239" s="41"/>
      <c r="AQ239" s="41"/>
      <c r="AR239" s="41"/>
      <c r="AS239" s="41"/>
      <c r="AT239" s="71" t="s">
        <v>144</v>
      </c>
      <c r="AU239" s="71"/>
      <c r="AV239" s="71"/>
      <c r="AW239" s="71"/>
      <c r="AX239" s="41" t="s">
        <v>142</v>
      </c>
      <c r="AY239" s="41"/>
      <c r="AZ239" s="41"/>
      <c r="BA239" s="41"/>
      <c r="BB239" s="41"/>
      <c r="BC239" s="41"/>
      <c r="BD239" s="41"/>
      <c r="BE239" s="41"/>
      <c r="BF239" s="41"/>
      <c r="BG239" s="41"/>
      <c r="BH239" s="41" t="s">
        <v>145</v>
      </c>
      <c r="BI239" s="41"/>
      <c r="BJ239" s="41"/>
      <c r="BK239" s="41"/>
      <c r="BL239" s="41"/>
    </row>
    <row r="240" spans="1:79" ht="63" customHeight="1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71"/>
      <c r="W240" s="71"/>
      <c r="X240" s="71"/>
      <c r="Y240" s="71"/>
      <c r="Z240" s="41" t="s">
        <v>17</v>
      </c>
      <c r="AA240" s="41"/>
      <c r="AB240" s="41"/>
      <c r="AC240" s="41"/>
      <c r="AD240" s="41"/>
      <c r="AE240" s="41" t="s">
        <v>16</v>
      </c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71"/>
      <c r="AU240" s="71"/>
      <c r="AV240" s="71"/>
      <c r="AW240" s="71"/>
      <c r="AX240" s="41" t="s">
        <v>17</v>
      </c>
      <c r="AY240" s="41"/>
      <c r="AZ240" s="41"/>
      <c r="BA240" s="41"/>
      <c r="BB240" s="41"/>
      <c r="BC240" s="41" t="s">
        <v>16</v>
      </c>
      <c r="BD240" s="41"/>
      <c r="BE240" s="41"/>
      <c r="BF240" s="41"/>
      <c r="BG240" s="41"/>
      <c r="BH240" s="41"/>
      <c r="BI240" s="41"/>
      <c r="BJ240" s="41"/>
      <c r="BK240" s="41"/>
      <c r="BL240" s="41"/>
    </row>
    <row r="241" spans="1:79" ht="15" customHeight="1" x14ac:dyDescent="0.2">
      <c r="A241" s="41">
        <v>1</v>
      </c>
      <c r="B241" s="41"/>
      <c r="C241" s="41"/>
      <c r="D241" s="41"/>
      <c r="E241" s="41"/>
      <c r="F241" s="41"/>
      <c r="G241" s="41">
        <v>2</v>
      </c>
      <c r="H241" s="41"/>
      <c r="I241" s="41"/>
      <c r="J241" s="41"/>
      <c r="K241" s="41"/>
      <c r="L241" s="41"/>
      <c r="M241" s="41"/>
      <c r="N241" s="41"/>
      <c r="O241" s="41"/>
      <c r="P241" s="41"/>
      <c r="Q241" s="41">
        <v>3</v>
      </c>
      <c r="R241" s="41"/>
      <c r="S241" s="41"/>
      <c r="T241" s="41"/>
      <c r="U241" s="41"/>
      <c r="V241" s="41">
        <v>4</v>
      </c>
      <c r="W241" s="41"/>
      <c r="X241" s="41"/>
      <c r="Y241" s="41"/>
      <c r="Z241" s="41">
        <v>5</v>
      </c>
      <c r="AA241" s="41"/>
      <c r="AB241" s="41"/>
      <c r="AC241" s="41"/>
      <c r="AD241" s="41"/>
      <c r="AE241" s="41">
        <v>6</v>
      </c>
      <c r="AF241" s="41"/>
      <c r="AG241" s="41"/>
      <c r="AH241" s="41"/>
      <c r="AI241" s="41"/>
      <c r="AJ241" s="41">
        <v>7</v>
      </c>
      <c r="AK241" s="41"/>
      <c r="AL241" s="41"/>
      <c r="AM241" s="41"/>
      <c r="AN241" s="41"/>
      <c r="AO241" s="41">
        <v>8</v>
      </c>
      <c r="AP241" s="41"/>
      <c r="AQ241" s="41"/>
      <c r="AR241" s="41"/>
      <c r="AS241" s="41"/>
      <c r="AT241" s="41">
        <v>9</v>
      </c>
      <c r="AU241" s="41"/>
      <c r="AV241" s="41"/>
      <c r="AW241" s="41"/>
      <c r="AX241" s="41">
        <v>10</v>
      </c>
      <c r="AY241" s="41"/>
      <c r="AZ241" s="41"/>
      <c r="BA241" s="41"/>
      <c r="BB241" s="41"/>
      <c r="BC241" s="41">
        <v>11</v>
      </c>
      <c r="BD241" s="41"/>
      <c r="BE241" s="41"/>
      <c r="BF241" s="41"/>
      <c r="BG241" s="41"/>
      <c r="BH241" s="41">
        <v>12</v>
      </c>
      <c r="BI241" s="41"/>
      <c r="BJ241" s="41"/>
      <c r="BK241" s="41"/>
      <c r="BL241" s="41"/>
    </row>
    <row r="242" spans="1:79" s="1" customFormat="1" ht="12" hidden="1" customHeight="1" x14ac:dyDescent="0.2">
      <c r="A242" s="69" t="s">
        <v>64</v>
      </c>
      <c r="B242" s="69"/>
      <c r="C242" s="69"/>
      <c r="D242" s="69"/>
      <c r="E242" s="69"/>
      <c r="F242" s="69"/>
      <c r="G242" s="68" t="s">
        <v>57</v>
      </c>
      <c r="H242" s="68"/>
      <c r="I242" s="68"/>
      <c r="J242" s="68"/>
      <c r="K242" s="68"/>
      <c r="L242" s="68"/>
      <c r="M242" s="68"/>
      <c r="N242" s="68"/>
      <c r="O242" s="68"/>
      <c r="P242" s="68"/>
      <c r="Q242" s="67" t="s">
        <v>80</v>
      </c>
      <c r="R242" s="67"/>
      <c r="S242" s="67"/>
      <c r="T242" s="67"/>
      <c r="U242" s="67"/>
      <c r="V242" s="67" t="s">
        <v>81</v>
      </c>
      <c r="W242" s="67"/>
      <c r="X242" s="67"/>
      <c r="Y242" s="67"/>
      <c r="Z242" s="67" t="s">
        <v>82</v>
      </c>
      <c r="AA242" s="67"/>
      <c r="AB242" s="67"/>
      <c r="AC242" s="67"/>
      <c r="AD242" s="67"/>
      <c r="AE242" s="67" t="s">
        <v>83</v>
      </c>
      <c r="AF242" s="67"/>
      <c r="AG242" s="67"/>
      <c r="AH242" s="67"/>
      <c r="AI242" s="67"/>
      <c r="AJ242" s="72" t="s">
        <v>101</v>
      </c>
      <c r="AK242" s="67"/>
      <c r="AL242" s="67"/>
      <c r="AM242" s="67"/>
      <c r="AN242" s="67"/>
      <c r="AO242" s="67" t="s">
        <v>84</v>
      </c>
      <c r="AP242" s="67"/>
      <c r="AQ242" s="67"/>
      <c r="AR242" s="67"/>
      <c r="AS242" s="67"/>
      <c r="AT242" s="72" t="s">
        <v>102</v>
      </c>
      <c r="AU242" s="67"/>
      <c r="AV242" s="67"/>
      <c r="AW242" s="67"/>
      <c r="AX242" s="67" t="s">
        <v>85</v>
      </c>
      <c r="AY242" s="67"/>
      <c r="AZ242" s="67"/>
      <c r="BA242" s="67"/>
      <c r="BB242" s="67"/>
      <c r="BC242" s="67" t="s">
        <v>86</v>
      </c>
      <c r="BD242" s="67"/>
      <c r="BE242" s="67"/>
      <c r="BF242" s="67"/>
      <c r="BG242" s="67"/>
      <c r="BH242" s="72" t="s">
        <v>101</v>
      </c>
      <c r="BI242" s="67"/>
      <c r="BJ242" s="67"/>
      <c r="BK242" s="67"/>
      <c r="BL242" s="67"/>
      <c r="CA242" s="1" t="s">
        <v>52</v>
      </c>
    </row>
    <row r="243" spans="1:79" s="6" customFormat="1" ht="12.75" customHeight="1" x14ac:dyDescent="0.2">
      <c r="A243" s="44"/>
      <c r="B243" s="44"/>
      <c r="C243" s="44"/>
      <c r="D243" s="44"/>
      <c r="E243" s="44"/>
      <c r="F243" s="44"/>
      <c r="G243" s="64" t="s">
        <v>147</v>
      </c>
      <c r="H243" s="64"/>
      <c r="I243" s="64"/>
      <c r="J243" s="64"/>
      <c r="K243" s="64"/>
      <c r="L243" s="64"/>
      <c r="M243" s="64"/>
      <c r="N243" s="64"/>
      <c r="O243" s="64"/>
      <c r="P243" s="64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>
        <f>IF(ISNUMBER(Q243),Q243,0)-IF(ISNUMBER(Z243),Z243,0)</f>
        <v>0</v>
      </c>
      <c r="AK243" s="39"/>
      <c r="AL243" s="39"/>
      <c r="AM243" s="39"/>
      <c r="AN243" s="39"/>
      <c r="AO243" s="39"/>
      <c r="AP243" s="39"/>
      <c r="AQ243" s="39"/>
      <c r="AR243" s="39"/>
      <c r="AS243" s="39"/>
      <c r="AT243" s="39">
        <f>IF(ISNUMBER(V243),V243,0)-IF(ISNUMBER(Z243),Z243,0)-IF(ISNUMBER(AE243),AE243,0)</f>
        <v>0</v>
      </c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>
        <f>IF(ISNUMBER(AO243),AO243,0)-IF(ISNUMBER(AX243),AX243,0)</f>
        <v>0</v>
      </c>
      <c r="BI243" s="39"/>
      <c r="BJ243" s="39"/>
      <c r="BK243" s="39"/>
      <c r="BL243" s="39"/>
      <c r="CA243" s="6" t="s">
        <v>53</v>
      </c>
    </row>
    <row r="245" spans="1:79" ht="14.25" customHeight="1" x14ac:dyDescent="0.2">
      <c r="A245" s="65" t="s">
        <v>243</v>
      </c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</row>
    <row r="246" spans="1:79" ht="15" customHeight="1" x14ac:dyDescent="0.2">
      <c r="A246" s="70" t="s">
        <v>236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</row>
    <row r="247" spans="1:79" ht="42.95" customHeight="1" x14ac:dyDescent="0.2">
      <c r="A247" s="71" t="s">
        <v>135</v>
      </c>
      <c r="B247" s="71"/>
      <c r="C247" s="71"/>
      <c r="D247" s="71"/>
      <c r="E247" s="71"/>
      <c r="F247" s="71"/>
      <c r="G247" s="41" t="s">
        <v>19</v>
      </c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 t="s">
        <v>15</v>
      </c>
      <c r="U247" s="41"/>
      <c r="V247" s="41"/>
      <c r="W247" s="41"/>
      <c r="X247" s="41"/>
      <c r="Y247" s="41"/>
      <c r="Z247" s="41" t="s">
        <v>14</v>
      </c>
      <c r="AA247" s="41"/>
      <c r="AB247" s="41"/>
      <c r="AC247" s="41"/>
      <c r="AD247" s="41"/>
      <c r="AE247" s="41" t="s">
        <v>239</v>
      </c>
      <c r="AF247" s="41"/>
      <c r="AG247" s="41"/>
      <c r="AH247" s="41"/>
      <c r="AI247" s="41"/>
      <c r="AJ247" s="41"/>
      <c r="AK247" s="41" t="s">
        <v>244</v>
      </c>
      <c r="AL247" s="41"/>
      <c r="AM247" s="41"/>
      <c r="AN247" s="41"/>
      <c r="AO247" s="41"/>
      <c r="AP247" s="41"/>
      <c r="AQ247" s="41" t="s">
        <v>256</v>
      </c>
      <c r="AR247" s="41"/>
      <c r="AS247" s="41"/>
      <c r="AT247" s="41"/>
      <c r="AU247" s="41"/>
      <c r="AV247" s="41"/>
      <c r="AW247" s="41" t="s">
        <v>18</v>
      </c>
      <c r="AX247" s="41"/>
      <c r="AY247" s="41"/>
      <c r="AZ247" s="41"/>
      <c r="BA247" s="41"/>
      <c r="BB247" s="41"/>
      <c r="BC247" s="41"/>
      <c r="BD247" s="41"/>
      <c r="BE247" s="41" t="s">
        <v>156</v>
      </c>
      <c r="BF247" s="41"/>
      <c r="BG247" s="41"/>
      <c r="BH247" s="41"/>
      <c r="BI247" s="41"/>
      <c r="BJ247" s="41"/>
      <c r="BK247" s="41"/>
      <c r="BL247" s="41"/>
    </row>
    <row r="248" spans="1:79" ht="21.75" customHeight="1" x14ac:dyDescent="0.2">
      <c r="A248" s="71"/>
      <c r="B248" s="71"/>
      <c r="C248" s="71"/>
      <c r="D248" s="71"/>
      <c r="E248" s="71"/>
      <c r="F248" s="7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</row>
    <row r="249" spans="1:79" ht="15" customHeight="1" x14ac:dyDescent="0.2">
      <c r="A249" s="41">
        <v>1</v>
      </c>
      <c r="B249" s="41"/>
      <c r="C249" s="41"/>
      <c r="D249" s="41"/>
      <c r="E249" s="41"/>
      <c r="F249" s="41"/>
      <c r="G249" s="41">
        <v>2</v>
      </c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>
        <v>3</v>
      </c>
      <c r="U249" s="41"/>
      <c r="V249" s="41"/>
      <c r="W249" s="41"/>
      <c r="X249" s="41"/>
      <c r="Y249" s="41"/>
      <c r="Z249" s="41">
        <v>4</v>
      </c>
      <c r="AA249" s="41"/>
      <c r="AB249" s="41"/>
      <c r="AC249" s="41"/>
      <c r="AD249" s="41"/>
      <c r="AE249" s="41">
        <v>5</v>
      </c>
      <c r="AF249" s="41"/>
      <c r="AG249" s="41"/>
      <c r="AH249" s="41"/>
      <c r="AI249" s="41"/>
      <c r="AJ249" s="41"/>
      <c r="AK249" s="41">
        <v>6</v>
      </c>
      <c r="AL249" s="41"/>
      <c r="AM249" s="41"/>
      <c r="AN249" s="41"/>
      <c r="AO249" s="41"/>
      <c r="AP249" s="41"/>
      <c r="AQ249" s="41">
        <v>7</v>
      </c>
      <c r="AR249" s="41"/>
      <c r="AS249" s="41"/>
      <c r="AT249" s="41"/>
      <c r="AU249" s="41"/>
      <c r="AV249" s="41"/>
      <c r="AW249" s="69">
        <v>8</v>
      </c>
      <c r="AX249" s="69"/>
      <c r="AY249" s="69"/>
      <c r="AZ249" s="69"/>
      <c r="BA249" s="69"/>
      <c r="BB249" s="69"/>
      <c r="BC249" s="69"/>
      <c r="BD249" s="69"/>
      <c r="BE249" s="69">
        <v>9</v>
      </c>
      <c r="BF249" s="69"/>
      <c r="BG249" s="69"/>
      <c r="BH249" s="69"/>
      <c r="BI249" s="69"/>
      <c r="BJ249" s="69"/>
      <c r="BK249" s="69"/>
      <c r="BL249" s="69"/>
    </row>
    <row r="250" spans="1:79" s="1" customFormat="1" ht="18.75" hidden="1" customHeight="1" x14ac:dyDescent="0.2">
      <c r="A250" s="69" t="s">
        <v>64</v>
      </c>
      <c r="B250" s="69"/>
      <c r="C250" s="69"/>
      <c r="D250" s="69"/>
      <c r="E250" s="69"/>
      <c r="F250" s="69"/>
      <c r="G250" s="68" t="s">
        <v>57</v>
      </c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7" t="s">
        <v>80</v>
      </c>
      <c r="U250" s="67"/>
      <c r="V250" s="67"/>
      <c r="W250" s="67"/>
      <c r="X250" s="67"/>
      <c r="Y250" s="67"/>
      <c r="Z250" s="67" t="s">
        <v>81</v>
      </c>
      <c r="AA250" s="67"/>
      <c r="AB250" s="67"/>
      <c r="AC250" s="67"/>
      <c r="AD250" s="67"/>
      <c r="AE250" s="67" t="s">
        <v>82</v>
      </c>
      <c r="AF250" s="67"/>
      <c r="AG250" s="67"/>
      <c r="AH250" s="67"/>
      <c r="AI250" s="67"/>
      <c r="AJ250" s="67"/>
      <c r="AK250" s="67" t="s">
        <v>83</v>
      </c>
      <c r="AL250" s="67"/>
      <c r="AM250" s="67"/>
      <c r="AN250" s="67"/>
      <c r="AO250" s="67"/>
      <c r="AP250" s="67"/>
      <c r="AQ250" s="67" t="s">
        <v>84</v>
      </c>
      <c r="AR250" s="67"/>
      <c r="AS250" s="67"/>
      <c r="AT250" s="67"/>
      <c r="AU250" s="67"/>
      <c r="AV250" s="67"/>
      <c r="AW250" s="68" t="s">
        <v>87</v>
      </c>
      <c r="AX250" s="68"/>
      <c r="AY250" s="68"/>
      <c r="AZ250" s="68"/>
      <c r="BA250" s="68"/>
      <c r="BB250" s="68"/>
      <c r="BC250" s="68"/>
      <c r="BD250" s="68"/>
      <c r="BE250" s="68" t="s">
        <v>88</v>
      </c>
      <c r="BF250" s="68"/>
      <c r="BG250" s="68"/>
      <c r="BH250" s="68"/>
      <c r="BI250" s="68"/>
      <c r="BJ250" s="68"/>
      <c r="BK250" s="68"/>
      <c r="BL250" s="68"/>
      <c r="CA250" s="1" t="s">
        <v>54</v>
      </c>
    </row>
    <row r="251" spans="1:79" s="6" customFormat="1" ht="12.75" customHeight="1" x14ac:dyDescent="0.2">
      <c r="A251" s="44"/>
      <c r="B251" s="44"/>
      <c r="C251" s="44"/>
      <c r="D251" s="44"/>
      <c r="E251" s="44"/>
      <c r="F251" s="44"/>
      <c r="G251" s="64" t="s">
        <v>147</v>
      </c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CA251" s="6" t="s">
        <v>55</v>
      </c>
    </row>
    <row r="253" spans="1:79" ht="14.25" customHeight="1" x14ac:dyDescent="0.2">
      <c r="A253" s="65" t="s">
        <v>257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</row>
    <row r="254" spans="1:79" ht="15" customHeight="1" x14ac:dyDescent="0.2">
      <c r="A254" s="66" t="s">
        <v>228</v>
      </c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</row>
    <row r="255" spans="1:79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7" spans="1:64" ht="14.25" x14ac:dyDescent="0.2">
      <c r="A257" s="65" t="s">
        <v>272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</row>
    <row r="258" spans="1:64" ht="14.25" x14ac:dyDescent="0.2">
      <c r="A258" s="65" t="s">
        <v>245</v>
      </c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</row>
    <row r="259" spans="1:64" ht="15" customHeight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</row>
    <row r="260" spans="1:64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3" spans="1:64" ht="18.95" customHeight="1" x14ac:dyDescent="0.2">
      <c r="A263" s="55" t="s">
        <v>231</v>
      </c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22"/>
      <c r="AC263" s="22"/>
      <c r="AD263" s="22"/>
      <c r="AE263" s="22"/>
      <c r="AF263" s="22"/>
      <c r="AG263" s="22"/>
      <c r="AH263" s="62"/>
      <c r="AI263" s="62"/>
      <c r="AJ263" s="62"/>
      <c r="AK263" s="62"/>
      <c r="AL263" s="62"/>
      <c r="AM263" s="62"/>
      <c r="AN263" s="62"/>
      <c r="AO263" s="62"/>
      <c r="AP263" s="62"/>
      <c r="AQ263" s="22"/>
      <c r="AR263" s="22"/>
      <c r="AS263" s="22"/>
      <c r="AT263" s="22"/>
      <c r="AU263" s="63" t="s">
        <v>278</v>
      </c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</row>
    <row r="264" spans="1:64" ht="12.75" customHeight="1" x14ac:dyDescent="0.2">
      <c r="AB264" s="23"/>
      <c r="AC264" s="23"/>
      <c r="AD264" s="23"/>
      <c r="AE264" s="23"/>
      <c r="AF264" s="23"/>
      <c r="AG264" s="23"/>
      <c r="AH264" s="60" t="s">
        <v>1</v>
      </c>
      <c r="AI264" s="60"/>
      <c r="AJ264" s="60"/>
      <c r="AK264" s="60"/>
      <c r="AL264" s="60"/>
      <c r="AM264" s="60"/>
      <c r="AN264" s="60"/>
      <c r="AO264" s="60"/>
      <c r="AP264" s="60"/>
      <c r="AQ264" s="23"/>
      <c r="AR264" s="23"/>
      <c r="AS264" s="23"/>
      <c r="AT264" s="23"/>
      <c r="AU264" s="60" t="s">
        <v>160</v>
      </c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</row>
    <row r="265" spans="1:64" ht="15" x14ac:dyDescent="0.2">
      <c r="AB265" s="23"/>
      <c r="AC265" s="23"/>
      <c r="AD265" s="23"/>
      <c r="AE265" s="23"/>
      <c r="AF265" s="23"/>
      <c r="AG265" s="23"/>
      <c r="AH265" s="24"/>
      <c r="AI265" s="24"/>
      <c r="AJ265" s="24"/>
      <c r="AK265" s="24"/>
      <c r="AL265" s="24"/>
      <c r="AM265" s="24"/>
      <c r="AN265" s="24"/>
      <c r="AO265" s="24"/>
      <c r="AP265" s="24"/>
      <c r="AQ265" s="23"/>
      <c r="AR265" s="23"/>
      <c r="AS265" s="23"/>
      <c r="AT265" s="23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</row>
    <row r="266" spans="1:64" ht="18" customHeight="1" x14ac:dyDescent="0.2">
      <c r="A266" s="55" t="s">
        <v>232</v>
      </c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23"/>
      <c r="AC266" s="23"/>
      <c r="AD266" s="23"/>
      <c r="AE266" s="23"/>
      <c r="AF266" s="23"/>
      <c r="AG266" s="23"/>
      <c r="AH266" s="57"/>
      <c r="AI266" s="57"/>
      <c r="AJ266" s="57"/>
      <c r="AK266" s="57"/>
      <c r="AL266" s="57"/>
      <c r="AM266" s="57"/>
      <c r="AN266" s="57"/>
      <c r="AO266" s="57"/>
      <c r="AP266" s="57"/>
      <c r="AQ266" s="23"/>
      <c r="AR266" s="23"/>
      <c r="AS266" s="23"/>
      <c r="AT266" s="23"/>
      <c r="AU266" s="58" t="s">
        <v>233</v>
      </c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</row>
    <row r="267" spans="1:64" ht="12" customHeight="1" x14ac:dyDescent="0.2">
      <c r="AB267" s="23"/>
      <c r="AC267" s="23"/>
      <c r="AD267" s="23"/>
      <c r="AE267" s="23"/>
      <c r="AF267" s="23"/>
      <c r="AG267" s="23"/>
      <c r="AH267" s="60" t="s">
        <v>1</v>
      </c>
      <c r="AI267" s="60"/>
      <c r="AJ267" s="60"/>
      <c r="AK267" s="60"/>
      <c r="AL267" s="60"/>
      <c r="AM267" s="60"/>
      <c r="AN267" s="60"/>
      <c r="AO267" s="60"/>
      <c r="AP267" s="60"/>
      <c r="AQ267" s="23"/>
      <c r="AR267" s="23"/>
      <c r="AS267" s="23"/>
      <c r="AT267" s="23"/>
      <c r="AU267" s="60" t="s">
        <v>160</v>
      </c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</row>
  </sheetData>
  <mergeCells count="183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2:BY62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2:AW62"/>
    <mergeCell ref="AX62:BA62"/>
    <mergeCell ref="BB62:BF62"/>
    <mergeCell ref="BG62:BK62"/>
    <mergeCell ref="BL62:BP62"/>
    <mergeCell ref="BQ62:BT62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AR91:AV91"/>
    <mergeCell ref="AW91:BA91"/>
    <mergeCell ref="BB91:BF91"/>
    <mergeCell ref="BG91:BK91"/>
    <mergeCell ref="A106:BL106"/>
    <mergeCell ref="A107:BK107"/>
    <mergeCell ref="AW92:BA92"/>
    <mergeCell ref="BB92:BF92"/>
    <mergeCell ref="BG92:BK92"/>
    <mergeCell ref="A93:D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A108:E109"/>
    <mergeCell ref="F108:W109"/>
    <mergeCell ref="X108:AQ108"/>
    <mergeCell ref="AR108:BK108"/>
    <mergeCell ref="X109:AB109"/>
    <mergeCell ref="AC109:AG109"/>
    <mergeCell ref="AH109:AL109"/>
    <mergeCell ref="AM109:AQ109"/>
    <mergeCell ref="AR109:AV109"/>
    <mergeCell ref="AW109:BA109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R111:AV111"/>
    <mergeCell ref="AW111:BA111"/>
    <mergeCell ref="AX119:BA119"/>
    <mergeCell ref="BB119:BF119"/>
    <mergeCell ref="BG119:BK119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2:BF112"/>
    <mergeCell ref="BG112:BK112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BQ122:BT122"/>
    <mergeCell ref="BU122:BY122"/>
    <mergeCell ref="A125:BL125"/>
    <mergeCell ref="A126:BH126"/>
    <mergeCell ref="A127:C128"/>
    <mergeCell ref="D127:T128"/>
    <mergeCell ref="U127:AN127"/>
    <mergeCell ref="AO127:BH127"/>
    <mergeCell ref="U128:Y128"/>
    <mergeCell ref="Z128:AD128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129:C129"/>
    <mergeCell ref="D129:T129"/>
    <mergeCell ref="U129:Y129"/>
    <mergeCell ref="Z129:AD129"/>
    <mergeCell ref="AE129:AI129"/>
    <mergeCell ref="AJ129:AN129"/>
    <mergeCell ref="AE128:AI128"/>
    <mergeCell ref="AJ128:AN128"/>
    <mergeCell ref="AO128:AS128"/>
    <mergeCell ref="AT128:AX128"/>
    <mergeCell ref="AY128:BC128"/>
    <mergeCell ref="BD128:BH128"/>
    <mergeCell ref="AO131:AS131"/>
    <mergeCell ref="AT131:AX131"/>
    <mergeCell ref="AY131:BC131"/>
    <mergeCell ref="BD131:BH131"/>
    <mergeCell ref="A135:BL135"/>
    <mergeCell ref="A136:BL136"/>
    <mergeCell ref="AJ132:AN132"/>
    <mergeCell ref="AO132:AS132"/>
    <mergeCell ref="AT132:AX132"/>
    <mergeCell ref="AY132:BC132"/>
    <mergeCell ref="AO130:AS130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139:C139"/>
    <mergeCell ref="D139:P139"/>
    <mergeCell ref="Q139:U139"/>
    <mergeCell ref="V139:AE139"/>
    <mergeCell ref="AF139:AJ139"/>
    <mergeCell ref="AK139:AO139"/>
    <mergeCell ref="BJ137:BX137"/>
    <mergeCell ref="AF138:AJ138"/>
    <mergeCell ref="AK138:AO138"/>
    <mergeCell ref="AP138:AT138"/>
    <mergeCell ref="AU138:AY138"/>
    <mergeCell ref="AZ138:BD138"/>
    <mergeCell ref="BE138:BI138"/>
    <mergeCell ref="BJ138:BN138"/>
    <mergeCell ref="BO138:BS138"/>
    <mergeCell ref="BT138:BX138"/>
    <mergeCell ref="A137:C138"/>
    <mergeCell ref="D137:P138"/>
    <mergeCell ref="Q137:U138"/>
    <mergeCell ref="V137:AE138"/>
    <mergeCell ref="AF137:AT137"/>
    <mergeCell ref="AU137:BI137"/>
    <mergeCell ref="A152:C153"/>
    <mergeCell ref="D152:P153"/>
    <mergeCell ref="Q152:U153"/>
    <mergeCell ref="V152:AE153"/>
    <mergeCell ref="AF152:AT152"/>
    <mergeCell ref="AU152:BI152"/>
    <mergeCell ref="AF153:AJ153"/>
    <mergeCell ref="AK153:AO153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166:BL166"/>
    <mergeCell ref="A167:BR167"/>
    <mergeCell ref="AP157:AT157"/>
    <mergeCell ref="AU157:AY157"/>
    <mergeCell ref="AZ157:BD157"/>
    <mergeCell ref="BE157:BI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168:T169"/>
    <mergeCell ref="U168:AD168"/>
    <mergeCell ref="AE168:AN168"/>
    <mergeCell ref="AO168:AX168"/>
    <mergeCell ref="AY168:BH168"/>
    <mergeCell ref="BI168:BR168"/>
    <mergeCell ref="U169:Y169"/>
    <mergeCell ref="Z169:AD169"/>
    <mergeCell ref="AE169:AI169"/>
    <mergeCell ref="AJ169:AN169"/>
    <mergeCell ref="A182:BL182"/>
    <mergeCell ref="AT173:AX173"/>
    <mergeCell ref="AY173:BC173"/>
    <mergeCell ref="BD173:BH173"/>
    <mergeCell ref="BI173:BM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171:T171"/>
    <mergeCell ref="U171:Y171"/>
    <mergeCell ref="Z171:AD171"/>
    <mergeCell ref="AE171:AI171"/>
    <mergeCell ref="AJ171:AN171"/>
    <mergeCell ref="A186:C186"/>
    <mergeCell ref="D186:V186"/>
    <mergeCell ref="W186:Y186"/>
    <mergeCell ref="Z186:AB186"/>
    <mergeCell ref="AC186:AE186"/>
    <mergeCell ref="AF186:AH186"/>
    <mergeCell ref="BJ184:BL185"/>
    <mergeCell ref="W185:Y185"/>
    <mergeCell ref="Z185:AB185"/>
    <mergeCell ref="AC185:AE185"/>
    <mergeCell ref="AF185:AH185"/>
    <mergeCell ref="AI185:AK185"/>
    <mergeCell ref="AL185:AN185"/>
    <mergeCell ref="AO185:AQ185"/>
    <mergeCell ref="AR185:AT185"/>
    <mergeCell ref="BG183:BL183"/>
    <mergeCell ref="W184:AB184"/>
    <mergeCell ref="AC184:AH184"/>
    <mergeCell ref="AI184:AN184"/>
    <mergeCell ref="AO184:AT184"/>
    <mergeCell ref="AU184:AW185"/>
    <mergeCell ref="AX184:AZ185"/>
    <mergeCell ref="BA184:BC185"/>
    <mergeCell ref="BD184:BF185"/>
    <mergeCell ref="BG184:BI185"/>
    <mergeCell ref="A183:C185"/>
    <mergeCell ref="D183:V185"/>
    <mergeCell ref="W183:AH183"/>
    <mergeCell ref="AI183:AT183"/>
    <mergeCell ref="AU183:AZ183"/>
    <mergeCell ref="BA183:BF183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BA186:BC186"/>
    <mergeCell ref="BD186:BF186"/>
    <mergeCell ref="BG186:BI186"/>
    <mergeCell ref="BJ186:BL186"/>
    <mergeCell ref="A187:C187"/>
    <mergeCell ref="D187:V187"/>
    <mergeCell ref="W187:Y187"/>
    <mergeCell ref="Z187:AB187"/>
    <mergeCell ref="AC187:AE187"/>
    <mergeCell ref="AF187:AH187"/>
    <mergeCell ref="AI186:AK186"/>
    <mergeCell ref="AL186:AN186"/>
    <mergeCell ref="AO186:AQ186"/>
    <mergeCell ref="AR186:AT186"/>
    <mergeCell ref="AU186:AW186"/>
    <mergeCell ref="AX186:AZ186"/>
    <mergeCell ref="A198:BS198"/>
    <mergeCell ref="A199:F200"/>
    <mergeCell ref="G199:S200"/>
    <mergeCell ref="T199:Z200"/>
    <mergeCell ref="AA199:AO199"/>
    <mergeCell ref="AP199:BD199"/>
    <mergeCell ref="BE199:BS199"/>
    <mergeCell ref="AA200:AE200"/>
    <mergeCell ref="AF200:AJ200"/>
    <mergeCell ref="AK200:AO200"/>
    <mergeCell ref="BA188:BC188"/>
    <mergeCell ref="BD188:BF188"/>
    <mergeCell ref="BG188:BI188"/>
    <mergeCell ref="BJ188:BL188"/>
    <mergeCell ref="A196:BL196"/>
    <mergeCell ref="A197:BS197"/>
    <mergeCell ref="A189:C189"/>
    <mergeCell ref="D189:V189"/>
    <mergeCell ref="W189:Y189"/>
    <mergeCell ref="Z189:AB189"/>
    <mergeCell ref="AI188:AK188"/>
    <mergeCell ref="AL188:AN188"/>
    <mergeCell ref="AO188:AQ188"/>
    <mergeCell ref="AR188:AT188"/>
    <mergeCell ref="AU188:AW188"/>
    <mergeCell ref="AX188:AZ188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5:BL205"/>
    <mergeCell ref="A206:BD206"/>
    <mergeCell ref="A207:F208"/>
    <mergeCell ref="G207:S208"/>
    <mergeCell ref="T207:Z208"/>
    <mergeCell ref="AA207:AO207"/>
    <mergeCell ref="AP207:BD207"/>
    <mergeCell ref="AA208:AE208"/>
    <mergeCell ref="AF208:AJ208"/>
    <mergeCell ref="AK208:AO208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BB217:BF217"/>
    <mergeCell ref="BG217:BJ217"/>
    <mergeCell ref="BK217:BO217"/>
    <mergeCell ref="BP217:BS217"/>
    <mergeCell ref="A218:M218"/>
    <mergeCell ref="N218:U218"/>
    <mergeCell ref="V218:Z218"/>
    <mergeCell ref="AA218:AE218"/>
    <mergeCell ref="AF218:AI218"/>
    <mergeCell ref="AJ218:AN218"/>
    <mergeCell ref="AA217:AE217"/>
    <mergeCell ref="AF217:AI217"/>
    <mergeCell ref="AJ217:AN217"/>
    <mergeCell ref="AO217:AR217"/>
    <mergeCell ref="AS217:AW217"/>
    <mergeCell ref="AX217:BA217"/>
    <mergeCell ref="A214:BL214"/>
    <mergeCell ref="A215:BM215"/>
    <mergeCell ref="A216:M217"/>
    <mergeCell ref="N216:U217"/>
    <mergeCell ref="V216:Z217"/>
    <mergeCell ref="AA216:AI216"/>
    <mergeCell ref="AJ216:AR216"/>
    <mergeCell ref="AS216:BA216"/>
    <mergeCell ref="BB216:BJ216"/>
    <mergeCell ref="BK216:BS216"/>
    <mergeCell ref="BB219:BF219"/>
    <mergeCell ref="BG219:BJ219"/>
    <mergeCell ref="BK219:BO219"/>
    <mergeCell ref="BP219:BS219"/>
    <mergeCell ref="A220:M220"/>
    <mergeCell ref="N220:U220"/>
    <mergeCell ref="V220:Z220"/>
    <mergeCell ref="AA220:AE220"/>
    <mergeCell ref="AF220:AI220"/>
    <mergeCell ref="AJ220:AN220"/>
    <mergeCell ref="BP218:BS218"/>
    <mergeCell ref="A219:M219"/>
    <mergeCell ref="N219:U219"/>
    <mergeCell ref="V219:Z219"/>
    <mergeCell ref="AA219:AE219"/>
    <mergeCell ref="AF219:AI219"/>
    <mergeCell ref="AJ219:AN219"/>
    <mergeCell ref="AO219:AR219"/>
    <mergeCell ref="AS219:AW219"/>
    <mergeCell ref="AX219:BA219"/>
    <mergeCell ref="AO218:AR218"/>
    <mergeCell ref="AS218:AW218"/>
    <mergeCell ref="AX218:BA218"/>
    <mergeCell ref="BB218:BF218"/>
    <mergeCell ref="BG218:BJ218"/>
    <mergeCell ref="BK218:BO218"/>
    <mergeCell ref="AQ230:AV231"/>
    <mergeCell ref="AW230:BF230"/>
    <mergeCell ref="BG230:BL231"/>
    <mergeCell ref="AW231:BA231"/>
    <mergeCell ref="BB231:BF231"/>
    <mergeCell ref="A232:F232"/>
    <mergeCell ref="G232:S232"/>
    <mergeCell ref="T232:Y232"/>
    <mergeCell ref="Z232:AD232"/>
    <mergeCell ref="AE232:AJ232"/>
    <mergeCell ref="A230:F231"/>
    <mergeCell ref="G230:S231"/>
    <mergeCell ref="T230:Y231"/>
    <mergeCell ref="Z230:AD231"/>
    <mergeCell ref="AE230:AJ231"/>
    <mergeCell ref="AK230:AP231"/>
    <mergeCell ref="BP220:BS220"/>
    <mergeCell ref="A223:BL223"/>
    <mergeCell ref="A224:BL224"/>
    <mergeCell ref="A227:BL227"/>
    <mergeCell ref="A228:BL228"/>
    <mergeCell ref="A229:BL229"/>
    <mergeCell ref="AO220:AR220"/>
    <mergeCell ref="AS220:AW220"/>
    <mergeCell ref="AX220:BA220"/>
    <mergeCell ref="BB220:BF220"/>
    <mergeCell ref="BG220:BJ220"/>
    <mergeCell ref="BK220:BO220"/>
    <mergeCell ref="AK234:AP234"/>
    <mergeCell ref="AQ234:AV234"/>
    <mergeCell ref="AW234:BA234"/>
    <mergeCell ref="BB234:BF234"/>
    <mergeCell ref="BG234:BL234"/>
    <mergeCell ref="A236:BL236"/>
    <mergeCell ref="AK233:AP233"/>
    <mergeCell ref="AQ233:AV233"/>
    <mergeCell ref="AW233:BA233"/>
    <mergeCell ref="BB233:BF233"/>
    <mergeCell ref="BG233:BL233"/>
    <mergeCell ref="A234:F234"/>
    <mergeCell ref="G234:S234"/>
    <mergeCell ref="T234:Y234"/>
    <mergeCell ref="Z234:AD234"/>
    <mergeCell ref="AE234:AJ234"/>
    <mergeCell ref="AK232:AP232"/>
    <mergeCell ref="AQ232:AV232"/>
    <mergeCell ref="AW232:BA232"/>
    <mergeCell ref="BB232:BF232"/>
    <mergeCell ref="BG232:BL232"/>
    <mergeCell ref="A233:F233"/>
    <mergeCell ref="G233:S233"/>
    <mergeCell ref="T233:Y233"/>
    <mergeCell ref="Z233:AD233"/>
    <mergeCell ref="AE233:AJ233"/>
    <mergeCell ref="AT239:AW240"/>
    <mergeCell ref="AX239:BG239"/>
    <mergeCell ref="BH239:BL240"/>
    <mergeCell ref="Z240:AD240"/>
    <mergeCell ref="AE240:AI240"/>
    <mergeCell ref="AX240:BB240"/>
    <mergeCell ref="BC240:BG240"/>
    <mergeCell ref="A237:BL237"/>
    <mergeCell ref="A238:F240"/>
    <mergeCell ref="G238:P240"/>
    <mergeCell ref="Q238:AN238"/>
    <mergeCell ref="AO238:BL238"/>
    <mergeCell ref="Q239:U240"/>
    <mergeCell ref="V239:Y240"/>
    <mergeCell ref="Z239:AI239"/>
    <mergeCell ref="AJ239:AN240"/>
    <mergeCell ref="AO239:AS240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245:BL245"/>
    <mergeCell ref="A246:BL246"/>
    <mergeCell ref="A247:F248"/>
    <mergeCell ref="G247:S248"/>
    <mergeCell ref="T247:Y248"/>
    <mergeCell ref="Z247:AD248"/>
    <mergeCell ref="AE247:AJ248"/>
    <mergeCell ref="AK247:AP248"/>
    <mergeCell ref="AQ247:AV248"/>
    <mergeCell ref="AW247:BD248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Q250:AV250"/>
    <mergeCell ref="AW250:BD250"/>
    <mergeCell ref="BE250:BL250"/>
    <mergeCell ref="A251:F251"/>
    <mergeCell ref="G251:S251"/>
    <mergeCell ref="T251:Y251"/>
    <mergeCell ref="Z251:AD251"/>
    <mergeCell ref="AE251:AJ251"/>
    <mergeCell ref="AK251:AP251"/>
    <mergeCell ref="AQ251:AV251"/>
    <mergeCell ref="A250:F250"/>
    <mergeCell ref="G250:S250"/>
    <mergeCell ref="T250:Y250"/>
    <mergeCell ref="Z250:AD250"/>
    <mergeCell ref="AE250:AJ250"/>
    <mergeCell ref="AK250:AP250"/>
    <mergeCell ref="BE247:BL248"/>
    <mergeCell ref="A249:F249"/>
    <mergeCell ref="G249:S249"/>
    <mergeCell ref="T249:Y249"/>
    <mergeCell ref="Z249:AD249"/>
    <mergeCell ref="AE249:AJ249"/>
    <mergeCell ref="AK249:AP249"/>
    <mergeCell ref="AQ249:AV249"/>
    <mergeCell ref="AW249:BD249"/>
    <mergeCell ref="BE249:BL249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6:AA266"/>
    <mergeCell ref="AH266:AP266"/>
    <mergeCell ref="AU266:BF266"/>
    <mergeCell ref="AH267:AP267"/>
    <mergeCell ref="AU267:BF267"/>
    <mergeCell ref="A31:D31"/>
    <mergeCell ref="E31:T31"/>
    <mergeCell ref="U31:Y31"/>
    <mergeCell ref="Z31:AD31"/>
    <mergeCell ref="AE31:AH31"/>
    <mergeCell ref="A259:BL259"/>
    <mergeCell ref="A263:AA263"/>
    <mergeCell ref="AH263:AP263"/>
    <mergeCell ref="AU263:BF263"/>
    <mergeCell ref="AH264:AP264"/>
    <mergeCell ref="AU264:BF264"/>
    <mergeCell ref="AW251:BD251"/>
    <mergeCell ref="BE251:BL251"/>
    <mergeCell ref="A253:BL253"/>
    <mergeCell ref="A254:BL254"/>
    <mergeCell ref="A257:BL257"/>
    <mergeCell ref="A258:BL258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U75:BY75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E93:W93"/>
    <mergeCell ref="X93:AB93"/>
    <mergeCell ref="AC93:AG93"/>
    <mergeCell ref="AH93:AL93"/>
    <mergeCell ref="AM93:AQ93"/>
    <mergeCell ref="AR93:AV93"/>
    <mergeCell ref="A92:D92"/>
    <mergeCell ref="E92:W92"/>
    <mergeCell ref="X92:AB92"/>
    <mergeCell ref="AC92:AG92"/>
    <mergeCell ref="AH92:AL92"/>
    <mergeCell ref="AM92:AQ92"/>
    <mergeCell ref="AR92:AV92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4:BA104"/>
    <mergeCell ref="BB104:BF104"/>
    <mergeCell ref="BG104:BK104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P142:AT142"/>
    <mergeCell ref="AU142:AY142"/>
    <mergeCell ref="AZ142:BD142"/>
    <mergeCell ref="BD132:BH132"/>
    <mergeCell ref="A132:C132"/>
    <mergeCell ref="D132:T132"/>
    <mergeCell ref="U132:Y132"/>
    <mergeCell ref="Z132:AD132"/>
    <mergeCell ref="AE132:AI132"/>
    <mergeCell ref="BU123:BY123"/>
    <mergeCell ref="AS123:AW123"/>
    <mergeCell ref="AX123:BA123"/>
    <mergeCell ref="BB123:BF123"/>
    <mergeCell ref="BG123:BK123"/>
    <mergeCell ref="BL123:BP123"/>
    <mergeCell ref="BQ123:BT123"/>
    <mergeCell ref="A123:C123"/>
    <mergeCell ref="D123:T123"/>
    <mergeCell ref="U123:Y123"/>
    <mergeCell ref="Z123:AD123"/>
    <mergeCell ref="AE123:AH123"/>
    <mergeCell ref="AI123:AM123"/>
    <mergeCell ref="AN123:AR123"/>
    <mergeCell ref="BT141:BX141"/>
    <mergeCell ref="BT140:BX140"/>
    <mergeCell ref="BT139:BX139"/>
    <mergeCell ref="AP139:AT139"/>
    <mergeCell ref="AU139:AY139"/>
    <mergeCell ref="AZ139:BD139"/>
    <mergeCell ref="BE139:BI139"/>
    <mergeCell ref="BJ139:BN139"/>
    <mergeCell ref="BO139:BS139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A157:C157"/>
    <mergeCell ref="D157:P157"/>
    <mergeCell ref="Q157:U157"/>
    <mergeCell ref="V157:AE157"/>
    <mergeCell ref="AF157:AJ157"/>
    <mergeCell ref="AK157:AO157"/>
    <mergeCell ref="BT149:BX149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AP156:AT156"/>
    <mergeCell ref="AU156:AY156"/>
    <mergeCell ref="AZ156:BD156"/>
    <mergeCell ref="BE156:BI156"/>
    <mergeCell ref="AP153:AT153"/>
    <mergeCell ref="AU153:AY153"/>
    <mergeCell ref="AZ153:BD153"/>
    <mergeCell ref="BE153:BI153"/>
    <mergeCell ref="A151:BL15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BN173:BR173"/>
    <mergeCell ref="A174:T174"/>
    <mergeCell ref="U174:Y174"/>
    <mergeCell ref="Z174:AD174"/>
    <mergeCell ref="AE174:AI174"/>
    <mergeCell ref="AJ174:AN174"/>
    <mergeCell ref="AO174:AS174"/>
    <mergeCell ref="AT174:AX174"/>
    <mergeCell ref="AY174:BC174"/>
    <mergeCell ref="BD174:BH174"/>
    <mergeCell ref="A173:T173"/>
    <mergeCell ref="U173:Y173"/>
    <mergeCell ref="Z173:AD173"/>
    <mergeCell ref="AE173:AI173"/>
    <mergeCell ref="AJ173:AN173"/>
    <mergeCell ref="AO173:AS173"/>
    <mergeCell ref="AP164:AT164"/>
    <mergeCell ref="AU164:AY164"/>
    <mergeCell ref="AZ164:BD164"/>
    <mergeCell ref="BE164:BI164"/>
    <mergeCell ref="AT172:AX172"/>
    <mergeCell ref="AY172:BC172"/>
    <mergeCell ref="BD172:BH172"/>
    <mergeCell ref="BI172:BM172"/>
    <mergeCell ref="BN172:BR172"/>
    <mergeCell ref="AT170:AX170"/>
    <mergeCell ref="AY170:BC170"/>
    <mergeCell ref="BD170:BH170"/>
    <mergeCell ref="BI170:BM170"/>
    <mergeCell ref="BN170:BR170"/>
    <mergeCell ref="A170:T170"/>
    <mergeCell ref="U170:Y170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BI174:BM174"/>
    <mergeCell ref="BN174:BR174"/>
    <mergeCell ref="A175:T175"/>
    <mergeCell ref="U175:Y175"/>
    <mergeCell ref="Z175:AD175"/>
    <mergeCell ref="AE175:AI175"/>
    <mergeCell ref="AJ175:AN175"/>
    <mergeCell ref="AO175:AS175"/>
    <mergeCell ref="AT175:AX175"/>
    <mergeCell ref="AY175:BC175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AT179:AX179"/>
    <mergeCell ref="AY179:BC179"/>
    <mergeCell ref="BD179:BH179"/>
    <mergeCell ref="BI179:BM179"/>
    <mergeCell ref="BN179:BR179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190:C190"/>
    <mergeCell ref="D190:V190"/>
    <mergeCell ref="W190:Y190"/>
    <mergeCell ref="Z190:AB190"/>
    <mergeCell ref="AC190:AE190"/>
    <mergeCell ref="AF190:AH190"/>
    <mergeCell ref="AU189:AW189"/>
    <mergeCell ref="AX189:AZ189"/>
    <mergeCell ref="BA189:BC189"/>
    <mergeCell ref="BD189:BF189"/>
    <mergeCell ref="BG189:BI189"/>
    <mergeCell ref="BJ189:BL189"/>
    <mergeCell ref="AC189:AE189"/>
    <mergeCell ref="AF189:AH189"/>
    <mergeCell ref="AI189:AK189"/>
    <mergeCell ref="AL189:AN189"/>
    <mergeCell ref="AO189:AQ189"/>
    <mergeCell ref="AR189:AT189"/>
    <mergeCell ref="BA191:BC191"/>
    <mergeCell ref="BD191:BF191"/>
    <mergeCell ref="BG191:BI191"/>
    <mergeCell ref="BJ191:BL191"/>
    <mergeCell ref="A192:C192"/>
    <mergeCell ref="D192:V192"/>
    <mergeCell ref="W192:Y192"/>
    <mergeCell ref="Z192:AB192"/>
    <mergeCell ref="AC192:AE192"/>
    <mergeCell ref="AF192:AH192"/>
    <mergeCell ref="AI191:AK191"/>
    <mergeCell ref="AL191:AN191"/>
    <mergeCell ref="AO191:AQ191"/>
    <mergeCell ref="AR191:AT191"/>
    <mergeCell ref="AU191:AW191"/>
    <mergeCell ref="AX191:AZ191"/>
    <mergeCell ref="BA190:BC190"/>
    <mergeCell ref="BD190:BF190"/>
    <mergeCell ref="BG190:BI190"/>
    <mergeCell ref="BJ190:BL190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BA193:BC193"/>
    <mergeCell ref="BD193:BF193"/>
    <mergeCell ref="BG193:BI193"/>
    <mergeCell ref="BJ193:BL193"/>
    <mergeCell ref="AI193:AK193"/>
    <mergeCell ref="AL193:AN193"/>
    <mergeCell ref="AO193:AQ193"/>
    <mergeCell ref="AR193:AT193"/>
    <mergeCell ref="AU193:AW193"/>
    <mergeCell ref="AX193:AZ193"/>
    <mergeCell ref="BA192:BC192"/>
    <mergeCell ref="BD192:BF192"/>
    <mergeCell ref="BG192:BI192"/>
    <mergeCell ref="BJ192:BL192"/>
    <mergeCell ref="A193:C193"/>
    <mergeCell ref="D193:V193"/>
    <mergeCell ref="W193:Y193"/>
    <mergeCell ref="Z193:AB193"/>
    <mergeCell ref="AC193:AE193"/>
    <mergeCell ref="AF193:AH193"/>
    <mergeCell ref="AI192:AK192"/>
    <mergeCell ref="AL192:AN192"/>
    <mergeCell ref="AO192:AQ192"/>
    <mergeCell ref="AR192:AT192"/>
    <mergeCell ref="AU192:AW192"/>
    <mergeCell ref="AX192:AZ192"/>
  </mergeCells>
  <conditionalFormatting sqref="A122 A188 A131">
    <cfRule type="cellIs" dxfId="42" priority="47" stopIfTrue="1" operator="equal">
      <formula>A121</formula>
    </cfRule>
  </conditionalFormatting>
  <conditionalFormatting sqref="A141:C141 A156:C156">
    <cfRule type="cellIs" dxfId="41" priority="48" stopIfTrue="1" operator="equal">
      <formula>A140</formula>
    </cfRule>
    <cfRule type="cellIs" dxfId="40" priority="49" stopIfTrue="1" operator="equal">
      <formula>0</formula>
    </cfRule>
  </conditionalFormatting>
  <conditionalFormatting sqref="A123">
    <cfRule type="cellIs" dxfId="39" priority="46" stopIfTrue="1" operator="equal">
      <formula>A122</formula>
    </cfRule>
  </conditionalFormatting>
  <conditionalFormatting sqref="A133">
    <cfRule type="cellIs" dxfId="38" priority="51" stopIfTrue="1" operator="equal">
      <formula>A131</formula>
    </cfRule>
  </conditionalFormatting>
  <conditionalFormatting sqref="A132">
    <cfRule type="cellIs" dxfId="37" priority="44" stopIfTrue="1" operator="equal">
      <formula>A131</formula>
    </cfRule>
  </conditionalFormatting>
  <conditionalFormatting sqref="A189">
    <cfRule type="cellIs" dxfId="36" priority="6" stopIfTrue="1" operator="equal">
      <formula>A188</formula>
    </cfRule>
  </conditionalFormatting>
  <conditionalFormatting sqref="A142:C142">
    <cfRule type="cellIs" dxfId="35" priority="41" stopIfTrue="1" operator="equal">
      <formula>A141</formula>
    </cfRule>
    <cfRule type="cellIs" dxfId="34" priority="42" stopIfTrue="1" operator="equal">
      <formula>0</formula>
    </cfRule>
  </conditionalFormatting>
  <conditionalFormatting sqref="A143:C143">
    <cfRule type="cellIs" dxfId="33" priority="39" stopIfTrue="1" operator="equal">
      <formula>A142</formula>
    </cfRule>
    <cfRule type="cellIs" dxfId="32" priority="40" stopIfTrue="1" operator="equal">
      <formula>0</formula>
    </cfRule>
  </conditionalFormatting>
  <conditionalFormatting sqref="A144:C144">
    <cfRule type="cellIs" dxfId="31" priority="37" stopIfTrue="1" operator="equal">
      <formula>A143</formula>
    </cfRule>
    <cfRule type="cellIs" dxfId="30" priority="38" stopIfTrue="1" operator="equal">
      <formula>0</formula>
    </cfRule>
  </conditionalFormatting>
  <conditionalFormatting sqref="A145:C145">
    <cfRule type="cellIs" dxfId="29" priority="35" stopIfTrue="1" operator="equal">
      <formula>A144</formula>
    </cfRule>
    <cfRule type="cellIs" dxfId="28" priority="36" stopIfTrue="1" operator="equal">
      <formula>0</formula>
    </cfRule>
  </conditionalFormatting>
  <conditionalFormatting sqref="A146:C146">
    <cfRule type="cellIs" dxfId="27" priority="33" stopIfTrue="1" operator="equal">
      <formula>A145</formula>
    </cfRule>
    <cfRule type="cellIs" dxfId="26" priority="34" stopIfTrue="1" operator="equal">
      <formula>0</formula>
    </cfRule>
  </conditionalFormatting>
  <conditionalFormatting sqref="A147:C147">
    <cfRule type="cellIs" dxfId="25" priority="31" stopIfTrue="1" operator="equal">
      <formula>A146</formula>
    </cfRule>
    <cfRule type="cellIs" dxfId="24" priority="32" stopIfTrue="1" operator="equal">
      <formula>0</formula>
    </cfRule>
  </conditionalFormatting>
  <conditionalFormatting sqref="A148:C148">
    <cfRule type="cellIs" dxfId="23" priority="29" stopIfTrue="1" operator="equal">
      <formula>A147</formula>
    </cfRule>
    <cfRule type="cellIs" dxfId="22" priority="30" stopIfTrue="1" operator="equal">
      <formula>0</formula>
    </cfRule>
  </conditionalFormatting>
  <conditionalFormatting sqref="A149:C149">
    <cfRule type="cellIs" dxfId="21" priority="27" stopIfTrue="1" operator="equal">
      <formula>A148</formula>
    </cfRule>
    <cfRule type="cellIs" dxfId="20" priority="28" stopIfTrue="1" operator="equal">
      <formula>0</formula>
    </cfRule>
  </conditionalFormatting>
  <conditionalFormatting sqref="A157:C157">
    <cfRule type="cellIs" dxfId="19" priority="23" stopIfTrue="1" operator="equal">
      <formula>A156</formula>
    </cfRule>
    <cfRule type="cellIs" dxfId="18" priority="24" stopIfTrue="1" operator="equal">
      <formula>0</formula>
    </cfRule>
  </conditionalFormatting>
  <conditionalFormatting sqref="A158:C158">
    <cfRule type="cellIs" dxfId="17" priority="21" stopIfTrue="1" operator="equal">
      <formula>A157</formula>
    </cfRule>
    <cfRule type="cellIs" dxfId="16" priority="22" stopIfTrue="1" operator="equal">
      <formula>0</formula>
    </cfRule>
  </conditionalFormatting>
  <conditionalFormatting sqref="A159:C159">
    <cfRule type="cellIs" dxfId="15" priority="19" stopIfTrue="1" operator="equal">
      <formula>A158</formula>
    </cfRule>
    <cfRule type="cellIs" dxfId="14" priority="20" stopIfTrue="1" operator="equal">
      <formula>0</formula>
    </cfRule>
  </conditionalFormatting>
  <conditionalFormatting sqref="A160:C160">
    <cfRule type="cellIs" dxfId="13" priority="17" stopIfTrue="1" operator="equal">
      <formula>A159</formula>
    </cfRule>
    <cfRule type="cellIs" dxfId="12" priority="18" stopIfTrue="1" operator="equal">
      <formula>0</formula>
    </cfRule>
  </conditionalFormatting>
  <conditionalFormatting sqref="A161:C161">
    <cfRule type="cellIs" dxfId="11" priority="15" stopIfTrue="1" operator="equal">
      <formula>A160</formula>
    </cfRule>
    <cfRule type="cellIs" dxfId="10" priority="16" stopIfTrue="1" operator="equal">
      <formula>0</formula>
    </cfRule>
  </conditionalFormatting>
  <conditionalFormatting sqref="A162:C162">
    <cfRule type="cellIs" dxfId="9" priority="13" stopIfTrue="1" operator="equal">
      <formula>A161</formula>
    </cfRule>
    <cfRule type="cellIs" dxfId="8" priority="14" stopIfTrue="1" operator="equal">
      <formula>0</formula>
    </cfRule>
  </conditionalFormatting>
  <conditionalFormatting sqref="A163:C163">
    <cfRule type="cellIs" dxfId="7" priority="11" stopIfTrue="1" operator="equal">
      <formula>A162</formula>
    </cfRule>
    <cfRule type="cellIs" dxfId="6" priority="12" stopIfTrue="1" operator="equal">
      <formula>0</formula>
    </cfRule>
  </conditionalFormatting>
  <conditionalFormatting sqref="A164:C164">
    <cfRule type="cellIs" dxfId="5" priority="9" stopIfTrue="1" operator="equal">
      <formula>A163</formula>
    </cfRule>
    <cfRule type="cellIs" dxfId="4" priority="10" stopIfTrue="1" operator="equal">
      <formula>0</formula>
    </cfRule>
  </conditionalFormatting>
  <conditionalFormatting sqref="A190">
    <cfRule type="cellIs" dxfId="3" priority="5" stopIfTrue="1" operator="equal">
      <formula>A189</formula>
    </cfRule>
  </conditionalFormatting>
  <conditionalFormatting sqref="A191">
    <cfRule type="cellIs" dxfId="2" priority="4" stopIfTrue="1" operator="equal">
      <formula>A190</formula>
    </cfRule>
  </conditionalFormatting>
  <conditionalFormatting sqref="A192">
    <cfRule type="cellIs" dxfId="1" priority="3" stopIfTrue="1" operator="equal">
      <formula>A191</formula>
    </cfRule>
  </conditionalFormatting>
  <conditionalFormatting sqref="A193">
    <cfRule type="cellIs" dxfId="0" priority="2" stopIfTrue="1" operator="equal">
      <formula>A192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КПК0113104</vt:lpstr>
      <vt:lpstr>'Додаток2 КПК0113104'!Область_печати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2022-01-10T09:12:05Z</cp:lastPrinted>
  <dcterms:created xsi:type="dcterms:W3CDTF">2016-07-02T12:27:50Z</dcterms:created>
  <dcterms:modified xsi:type="dcterms:W3CDTF">2022-01-10T09:12:07Z</dcterms:modified>
</cp:coreProperties>
</file>