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2 КПК0110150" sheetId="6" r:id="rId1"/>
  </sheets>
  <definedNames>
    <definedName name="_xlnm.Print_Area" localSheetId="0">'Додаток2 КПК0110150'!$A$1:$BY$314</definedName>
  </definedNames>
  <calcPr calcId="145621"/>
</workbook>
</file>

<file path=xl/calcChain.xml><?xml version="1.0" encoding="utf-8"?>
<calcChain xmlns="http://schemas.openxmlformats.org/spreadsheetml/2006/main">
  <c r="BH291" i="6" l="1"/>
  <c r="AT291" i="6"/>
  <c r="AJ291" i="6"/>
  <c r="BG282" i="6"/>
  <c r="AQ282" i="6"/>
  <c r="AZ259" i="6"/>
  <c r="AK259" i="6"/>
  <c r="AZ258" i="6"/>
  <c r="AK258" i="6"/>
  <c r="AZ257" i="6"/>
  <c r="AK257" i="6"/>
  <c r="BO249" i="6"/>
  <c r="AZ249" i="6"/>
  <c r="AK249" i="6"/>
  <c r="BO248" i="6"/>
  <c r="AZ248" i="6"/>
  <c r="AK248" i="6"/>
  <c r="BO247" i="6"/>
  <c r="AZ247" i="6"/>
  <c r="AK247" i="6"/>
  <c r="BD130" i="6"/>
  <c r="AJ130" i="6"/>
  <c r="BD129" i="6"/>
  <c r="AJ129" i="6"/>
  <c r="BD128" i="6"/>
  <c r="AJ128" i="6"/>
  <c r="BD127" i="6"/>
  <c r="AJ127" i="6"/>
  <c r="BD126" i="6"/>
  <c r="AJ126" i="6"/>
  <c r="BD125" i="6"/>
  <c r="AJ125" i="6"/>
  <c r="BU117" i="6"/>
  <c r="BB117" i="6"/>
  <c r="AI117" i="6"/>
  <c r="BU116" i="6"/>
  <c r="BB116" i="6"/>
  <c r="AI116" i="6"/>
  <c r="BU115" i="6"/>
  <c r="BB115" i="6"/>
  <c r="AI115" i="6"/>
  <c r="BU114" i="6"/>
  <c r="BB114" i="6"/>
  <c r="AI114" i="6"/>
  <c r="BU113" i="6"/>
  <c r="BB113" i="6"/>
  <c r="AI113" i="6"/>
  <c r="BU112" i="6"/>
  <c r="BB112" i="6"/>
  <c r="AI112" i="6"/>
  <c r="BG102" i="6"/>
  <c r="AM102" i="6"/>
  <c r="BG94" i="6"/>
  <c r="AM94" i="6"/>
  <c r="BG93" i="6"/>
  <c r="AM93" i="6"/>
  <c r="BG92" i="6"/>
  <c r="AM92" i="6"/>
  <c r="BG91" i="6"/>
  <c r="AM91" i="6"/>
  <c r="BG90" i="6"/>
  <c r="AM90" i="6"/>
  <c r="BG89" i="6"/>
  <c r="AM89" i="6"/>
  <c r="BG88" i="6"/>
  <c r="AM88" i="6"/>
  <c r="BG87" i="6"/>
  <c r="AM87" i="6"/>
  <c r="BG86" i="6"/>
  <c r="AM86" i="6"/>
  <c r="BG85" i="6"/>
  <c r="AM85" i="6"/>
  <c r="BG84" i="6"/>
  <c r="AM84" i="6"/>
  <c r="BG83" i="6"/>
  <c r="AM83" i="6"/>
  <c r="BG82" i="6"/>
  <c r="AM82" i="6"/>
  <c r="BU74" i="6"/>
  <c r="BB74" i="6"/>
  <c r="AI74" i="6"/>
  <c r="BU66" i="6"/>
  <c r="BB66" i="6"/>
  <c r="AI66" i="6"/>
  <c r="BU65" i="6"/>
  <c r="BB65" i="6"/>
  <c r="AI65" i="6"/>
  <c r="BU64" i="6"/>
  <c r="BB64" i="6"/>
  <c r="AI64" i="6"/>
  <c r="BU63" i="6"/>
  <c r="BB63" i="6"/>
  <c r="AI63" i="6"/>
  <c r="BU62" i="6"/>
  <c r="BB62" i="6"/>
  <c r="AI62" i="6"/>
  <c r="BU61" i="6"/>
  <c r="BB61" i="6"/>
  <c r="AI61" i="6"/>
  <c r="BU60" i="6"/>
  <c r="BB60" i="6"/>
  <c r="AI60" i="6"/>
  <c r="BU59" i="6"/>
  <c r="BB59" i="6"/>
  <c r="AI59" i="6"/>
  <c r="BU58" i="6"/>
  <c r="BB58" i="6"/>
  <c r="AI58" i="6"/>
  <c r="BU57" i="6"/>
  <c r="BB57" i="6"/>
  <c r="AI57" i="6"/>
  <c r="BU56" i="6"/>
  <c r="BB56" i="6"/>
  <c r="AI56" i="6"/>
  <c r="BU55" i="6"/>
  <c r="BB55" i="6"/>
  <c r="AI55" i="6"/>
  <c r="BU54" i="6"/>
  <c r="BB54" i="6"/>
  <c r="AI54" i="6"/>
  <c r="BG44" i="6"/>
  <c r="AM44" i="6"/>
  <c r="BG43" i="6"/>
  <c r="AM43" i="6"/>
  <c r="BG42" i="6"/>
  <c r="AM42" i="6"/>
  <c r="BG41" i="6"/>
  <c r="AM41" i="6"/>
  <c r="BU33" i="6"/>
  <c r="BB33" i="6"/>
  <c r="AI33" i="6"/>
  <c r="BU32" i="6"/>
  <c r="BB32" i="6"/>
  <c r="AI32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<sst xmlns="http://schemas.openxmlformats.org/spreadsheetml/2006/main" count="881" uniqueCount="317">
  <si>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</si>
  <si>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</si>
  <si>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</si>
  <si>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</si>
  <si>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</si>
  <si>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</si>
  <si>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</si>
  <si>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</si>
  <si>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</si>
  <si>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</si>
  <si>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</si>
  <si>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</si>
  <si>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</si>
  <si>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</si>
  <si>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</si>
  <si>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</si>
  <si>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</si>
  <si>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</si>
  <si>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</si>
  <si>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</si>
  <si>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</si>
  <si>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</si>
  <si>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</si>
  <si>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</si>
  <si>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</si>
  <si>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</si>
  <si>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</si>
  <si>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</si>
  <si>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</si>
  <si>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</si>
  <si>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</si>
  <si>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</si>
  <si>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</si>
  <si>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</si>
  <si>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</si>
  <si>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</si>
  <si>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</si>
  <si>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</si>
  <si>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</si>
  <si>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</si>
  <si>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</si>
  <si>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</si>
  <si>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</si>
  <si>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</si>
  <si>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</si>
  <si>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</si>
  <si>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</si>
  <si>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</si>
  <si>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</si>
  <si>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</si>
  <si>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</si>
  <si>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</si>
  <si>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</si>
  <si>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</si>
  <si>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</si>
  <si>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</si>
  <si>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</si>
  <si>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</si>
  <si>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</si>
  <si>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</si>
  <si>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</si>
  <si>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</si>
  <si>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</si>
  <si>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</si>
  <si>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</si>
  <si>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</si>
  <si>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</si>
  <si>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</si>
  <si>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</si>
  <si>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</si>
  <si>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</si>
  <si>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</si>
  <si>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</si>
  <si>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</si>
  <si>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</si>
  <si>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</si>
  <si>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</si>
  <si>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</si>
  <si>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</si>
  <si>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</si>
  <si>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</si>
  <si>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</si>
  <si>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</si>
  <si>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</si>
  <si>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</si>
  <si>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</si>
  <si>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</si>
  <si>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</si>
  <si>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</si>
  <si>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</si>
  <si>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</si>
  <si>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</si>
  <si>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</si>
  <si>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</si>
  <si>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</si>
  <si>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</si>
  <si>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</si>
  <si>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</si>
  <si>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</si>
  <si>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</si>
  <si>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</si>
  <si>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</si>
  <si>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</si>
  <si>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</si>
  <si>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</si>
  <si>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</si>
  <si>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</si>
  <si>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</si>
  <si>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</si>
  <si>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</si>
  <si>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</si>
  <si>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</si>
  <si>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</si>
  <si>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</si>
  <si>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</si>
  <si>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</si>
  <si>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</si>
  <si>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</si>
  <si>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</si>
  <si>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</si>
  <si>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</si>
  <si>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</si>
  <si>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</si>
  <si>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</si>
  <si>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</si>
  <si>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</si>
  <si>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</si>
  <si>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</si>
  <si>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</si>
  <si>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</si>
  <si>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</si>
  <si>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</si>
  <si>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</si>
  <si>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</si>
  <si>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</si>
  <si>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</si>
  <si>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</si>
  <si>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</si>
  <si>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</si>
  <si>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</si>
  <si>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</si>
  <si>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</si>
  <si>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</si>
  <si>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</si>
  <si>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</si>
  <si>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</si>
  <si>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</si>
  <si>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</si>
  <si>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</si>
  <si>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</si>
  <si>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</si>
  <si>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</si>
  <si>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</si>
  <si>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</si>
  <si>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</si>
  <si>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</si>
  <si>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</si>
  <si>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</si>
  <si>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</si>
  <si>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</si>
  <si>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</si>
  <si>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</si>
  <si>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</si>
  <si>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</si>
  <si>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</si>
  <si>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</si>
  <si>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</si>
  <si>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</si>
  <si>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</si>
  <si>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</si>
  <si>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</si>
  <si>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</si>
  <si>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</si>
  <si>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</si>
  <si>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Власні надходження бюджетних установ (розписати за видами надходжень)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</si>
  <si>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</si>
  <si>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</si>
  <si>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</si>
  <si>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</si>
  <si>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</si>
  <si>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</si>
  <si>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</si>
  <si>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</si>
  <si>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</si>
  <si>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</si>
  <si>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</si>
  <si>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</si>
  <si>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Придбання обладнання і предметів довгострокового користування</t>
  </si>
  <si>
    <t>Здійснення діяльності по виконанню власних та делегованих повноважень в забезпеченні життєдіяльності міста в межах наданих законодавством повноважень</t>
  </si>
  <si>
    <t>Здійснення Новгород-Сіверською міською радою Чернігівської області виконання завдань з інформатизації</t>
  </si>
  <si>
    <t>Придбання предметів довгострокового використання</t>
  </si>
  <si>
    <t>Придбання предметів і матеріалів для забезпечення господарської діяльності</t>
  </si>
  <si>
    <t>Стягнення по суду</t>
  </si>
  <si>
    <t>затрат</t>
  </si>
  <si>
    <t xml:space="preserve">formula=RC[-16]+RC[-8]                          </t>
  </si>
  <si>
    <t>кількість штатних одиниць</t>
  </si>
  <si>
    <t>од.</t>
  </si>
  <si>
    <t>штатний розпис</t>
  </si>
  <si>
    <t>кошти на виконання судового рішення</t>
  </si>
  <si>
    <t>грн.</t>
  </si>
  <si>
    <t>рішення міської ради</t>
  </si>
  <si>
    <t>обсяг видатків на інформатизацію</t>
  </si>
  <si>
    <t>обсяг витрат на придбання предметів і матеріалів</t>
  </si>
  <si>
    <t>кошторис</t>
  </si>
  <si>
    <t>обсяг витрат на погашення кредиторської заборгованості по сільським бюджетам на початок року</t>
  </si>
  <si>
    <t>передавальний акт</t>
  </si>
  <si>
    <t>обсяг видатків на оплату судового збору</t>
  </si>
  <si>
    <t>продукту</t>
  </si>
  <si>
    <t>кількість отриманих листів, звернень, заяв, скарг</t>
  </si>
  <si>
    <t>журнал реєстрації</t>
  </si>
  <si>
    <t>кількість прийнятих нормативно-правових актів</t>
  </si>
  <si>
    <t>кількість судових рішень</t>
  </si>
  <si>
    <t>лист-вимога</t>
  </si>
  <si>
    <t>кількість послуг у сфері інформатизації</t>
  </si>
  <si>
    <t>розшифровка видатків</t>
  </si>
  <si>
    <t>кількість придбання предметів і матеріалів</t>
  </si>
  <si>
    <t>внутрішній облік</t>
  </si>
  <si>
    <t>кредиторська заборгованість, яку планується погасити</t>
  </si>
  <si>
    <t>звіт</t>
  </si>
  <si>
    <t>кількість судових зборів</t>
  </si>
  <si>
    <t>планові показники</t>
  </si>
  <si>
    <t>ефективності</t>
  </si>
  <si>
    <t>кількість виконаних листів, звернень, заяв, скарг на одного працівника</t>
  </si>
  <si>
    <t>кількість виконаних нормативно-правових актів на одного працівника</t>
  </si>
  <si>
    <t>витрати на утримання однієї штатної одиниці</t>
  </si>
  <si>
    <t>тис.грн.</t>
  </si>
  <si>
    <t>кількість виконаних судових рішень</t>
  </si>
  <si>
    <t>середня вартість однієї послуги</t>
  </si>
  <si>
    <t>розрахункові дані</t>
  </si>
  <si>
    <t>середні витрати на одну одиницю придбання</t>
  </si>
  <si>
    <t>розрахунок</t>
  </si>
  <si>
    <t>Середня вартість одного судового збору</t>
  </si>
  <si>
    <t>розрахунковий показник</t>
  </si>
  <si>
    <t>якості</t>
  </si>
  <si>
    <t>% вчасно опрацьованих, прийнятих, виконаних документів у їх загальній кількості</t>
  </si>
  <si>
    <t>відс.</t>
  </si>
  <si>
    <t>динаміка зростання кількості розглянутих нормативно-правових актів відповідно до попереднього року</t>
  </si>
  <si>
    <t>% виконання судового рішення</t>
  </si>
  <si>
    <t>відсоток виконаних послуг з інформатизації від загальної кількості послуг</t>
  </si>
  <si>
    <t>рівень освоєння коштів на придбання</t>
  </si>
  <si>
    <t>відсоток погашеної кредиторської заборгованості на початок року</t>
  </si>
  <si>
    <t>відсоток виконання судового збору</t>
  </si>
  <si>
    <t>Обов’язкові виплати, у тому числі:</t>
  </si>
  <si>
    <t>посадовий оклад</t>
  </si>
  <si>
    <t>доплати</t>
  </si>
  <si>
    <t>надбавки</t>
  </si>
  <si>
    <t>Премії</t>
  </si>
  <si>
    <t>Матеріальна допомога, у тому числі:</t>
  </si>
  <si>
    <t>на оздоровлення при наданні щорічної відпустки</t>
  </si>
  <si>
    <t>на соціально-побутові потреби</t>
  </si>
  <si>
    <t>у тому числі оплата праці  штатних одиниць за загальним фондом, що враховані також у спеціальному фонді</t>
  </si>
  <si>
    <t>010 - Керівники</t>
  </si>
  <si>
    <t>030 - Спеціалісти</t>
  </si>
  <si>
    <t>050 - Службовці</t>
  </si>
  <si>
    <t>060 - Інші працівники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</si>
  <si>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</si>
  <si>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</si>
  <si>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юридичного обслуговування Новгород-Сіверської міської ради Чернігівської області на 2022-2025 роки</t>
  </si>
  <si>
    <t>рішення сесії міської ради ві 03.12.2021 №492</t>
  </si>
  <si>
    <t>Програма інформатизації Новгород-Сіверської міської об'єднаної територіальної громади на 2020-2022 роки</t>
  </si>
  <si>
    <t>рішення сесії міської ради від 04.12.2019 № 1009 (зі змінами)</t>
  </si>
  <si>
    <t>Кредиторської та дебіторської заборгованості в поточному, плановому та прогнозних роках не очікується.</t>
  </si>
  <si>
    <t>Показники ефективності виконання бюджетної програми мають тенденцію до зростання, що є однією з причин збільшення навантаження на одного працівника. Також варто відмітити збільшення кількості виконаних листів, звернень, заяв, скарг, що є свідченням підвищення активності громадян в прийнятті рішень. В плановому та прогнозних роках цей показник зростатиме внаслідок звернень громадян за матеріальною допомогою, обсяги якої збільшуватимуться. Передбачення витрат на 2022-2024 роки обумовлена подальшою реалізацією функцій та завдань місцевої ради.</t>
  </si>
  <si>
    <t>Власні надходження у 2021 році сформовані та спрямовані на придбання канцелярського, письмового приладдя та паперу (КЕКВ "Предмети та матеріали, обладнання та інвентар"), на придбання комп'ютера (КЕКВ "Придбання обладнання і предметів довгострокового користування"), що сприяло удосконаленню організації роботи працівників місцевої ради. В прогнозних роках доходи спеціального фонду плануються за рахунок орендарів.</t>
  </si>
  <si>
    <t>Організаційне, інформаційно-аналітичне та матеріально-технічне забезпечення діяльності Новгород-Сіверської міської ради</t>
  </si>
  <si>
    <t>Забезпечення виконання наданих законодавством повноважень; _x000D_
Здійснення виконавчими органами Автономної Республіки Крим наданих законодавством повноважень у відповідній сфері; _x000D_
Забезпечення виконання наданих законодавством власних і делегованих повноважень органів місцевого самоврядування; _x000D_
Здійснення Новгород-Сіверською міською радою Чернігівської області виконання завдань з інформатизації</t>
  </si>
  <si>
    <t>(0)(1)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</si>
  <si>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</si>
  <si>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</si>
  <si>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</si>
  <si>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Н.М Топчій</t>
  </si>
  <si>
    <t>04061978</t>
  </si>
  <si>
    <t>2553900000</t>
  </si>
  <si>
    <t>(грн)</t>
  </si>
  <si>
    <t>2020 рік (звіт)</t>
  </si>
  <si>
    <t>1) кредиторська заборгованість місцевого бюджету у 2020 році:</t>
  </si>
  <si>
    <t>Дебіторська заборгованість на 01.01.2020</t>
  </si>
  <si>
    <t>2021 рік (затверджено)</t>
  </si>
  <si>
    <t>2021 рік (план)</t>
  </si>
  <si>
    <t>2021 рік</t>
  </si>
  <si>
    <t>3) дебіторська заборгованість у 2020 - 2021 роках:</t>
  </si>
  <si>
    <t>Дебіторська заборгованість на 01.01.2021</t>
  </si>
  <si>
    <t>внаслідок використання коштів спеціального фонду бюджету у 2020 році, та очікувані результати у 2021 році.</t>
  </si>
  <si>
    <t>1) надходження для виконання бюджетної програми у 2020 - 2022 роках:</t>
  </si>
  <si>
    <t>2022 рік (проект)</t>
  </si>
  <si>
    <t>1) видатки за кодами Економічної класифікації видатків бюджету у 2020 - 2022 роках:</t>
  </si>
  <si>
    <t>2) надання кредитів за кодами Класифікації кредитування бюджету у 2020 - 2022 роках:</t>
  </si>
  <si>
    <t>1) витрати за напрямами використання бюджетних коштів у 2020 - 2022 роках:</t>
  </si>
  <si>
    <t>1) результативні показники бюджетної програми у 2020 - 2022 роках:</t>
  </si>
  <si>
    <t>2022 рік</t>
  </si>
  <si>
    <t>1) місцеві/регіональні програми, які виконуються в межах бюджетної програми у 2020 - 2022 роках:</t>
  </si>
  <si>
    <t>14. Бюджетні зобов’язання у 2020 - 2022 роках:</t>
  </si>
  <si>
    <t xml:space="preserve">2) кредиторська заборгованість місцевого бюджету у 2021 - 2022 роках: </t>
  </si>
  <si>
    <t>Очікувана дебіторська заборгованость  на 01.01.2022</t>
  </si>
  <si>
    <t>4) аналіз управління бюджетними зобов'язаннями та пропозиції щодо упорядкування бюджетних зобов'язань у 2022 році.</t>
  </si>
  <si>
    <t>2023 рік (прогноз)</t>
  </si>
  <si>
    <t>2023 рік</t>
  </si>
  <si>
    <t>БЮДЖЕТНИЙ ЗАПИТ НА 2022-2024 РОКИ індивідуальний (Форма 2022-2)</t>
  </si>
  <si>
    <t>4. Мета та завдання бюджетної програми на 2022 - 2024 роки</t>
  </si>
  <si>
    <t>2) надходження для виконання бюджетної програми  у 2023 - 2024 роках:</t>
  </si>
  <si>
    <t>2024 рік (прогноз)</t>
  </si>
  <si>
    <t>3) видатки за кодами Економічної класифікації видатків бюджету у 2023 - 2024 роках:</t>
  </si>
  <si>
    <t>4) надання кредитів за кодами Класифікації кредитування бюджету у 2023 - 2024 роках:</t>
  </si>
  <si>
    <t>2) витрати за напрямами використання бюджетних коштів у 2023 - 2024 роках:</t>
  </si>
  <si>
    <t>2) результативні показники бюджетної програми у 2023 - 2024 роках:</t>
  </si>
  <si>
    <t xml:space="preserve">2024 рік </t>
  </si>
  <si>
    <t>2) місцеві/регіональні програми, які виконуються в межах бюджетної програми у 2023 - 2024 роках:</t>
  </si>
  <si>
    <t>12. Об’єкти, які виконуються в межах бюджетної програми за рахунок коштів бюджету розвитку у 2020 - 2024 роках:</t>
  </si>
  <si>
    <t>13. Аналіз результатів, досягнутих внаслідок використання коштів загального фонду бюджету у 2020 році, очікувані результати у 
2021 році, обґрунтування необхідності передбачення витрат кредитів на 2022 - 2024 роки</t>
  </si>
  <si>
    <t xml:space="preserve"> 15. Підстави та обґрунтування видатків спеціального фонду на 2022 рік та на 2023 - 2024 роки за рахунок надходжень до спеціального фонду, аналіз результатів, досягнутих </t>
  </si>
  <si>
    <t>(0)(1)(1)(0)(1)(5)(0)</t>
  </si>
  <si>
    <t>(0)(1)(5)(0)</t>
  </si>
  <si>
    <t>(0)(1)(1)(1)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</si>
  <si>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</si>
  <si>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(0)(1)(1)</t>
  </si>
  <si>
    <t>- Конституція України;_x000D_
- Бюджетний кодекс України (зі змінами);_x000D_
- Закон України "Про місцеве самоврядування в Україні";_x000D_
- Закон України "Про службу в органах місцевого самоврядування";_x000D_
- 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місцквих бюджетів у галузі "Державне управління";_x000D_
-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617);_x000D_
- 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 від 29.12.2017 № 1181);_x000D_
- Наказ Міністерства фінансів України  від 26.08.2014 № 836 "Про деякі питання запровадження програмно-цільового методу складання та виконання місцевих бюджетів"_x000D_
- Закон України "Про Державний бюджет України на 2022 рік"</t>
  </si>
  <si>
    <t>Л.М.Ткаченко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</si>
</sst>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left"/>
    </xf>
    <xf numFmtId="0" fontId="11" fillId="0" borderId="6" xfId="0" quotePrefix="1" applyFont="1" applyBorder="1" applyAlignment="1">
      <alignment horizontal="left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5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13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315"/>
  <sheetViews>
    <sheetView tabSelected="1" topLeftCell="H1" zoomScaleNormal="100" workbookViewId="0">
      <selection activeCell="AW317" sqref="AW317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26" t="s">
        <v>115</v>
      </c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</row>
    <row r="2" spans="1:79" ht="14.25" customHeight="1" x14ac:dyDescent="0.2">
      <c r="A2" s="27" t="s">
        <v>297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</row>
    <row r="4" spans="1:79" ht="15" customHeight="1" x14ac:dyDescent="0.2">
      <c r="A4" s="11" t="s">
        <v>159</v>
      </c>
      <c r="B4" s="28" t="s">
        <v>267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8"/>
      <c r="AH4" s="30" t="s">
        <v>266</v>
      </c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8"/>
      <c r="AT4" s="31" t="s">
        <v>271</v>
      </c>
      <c r="AU4" s="30"/>
      <c r="AV4" s="30"/>
      <c r="AW4" s="30"/>
      <c r="AX4" s="30"/>
      <c r="AY4" s="30"/>
      <c r="AZ4" s="30"/>
      <c r="BA4" s="30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32" t="s">
        <v>0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7"/>
      <c r="AH5" s="33" t="s">
        <v>161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15" customHeight="1" x14ac:dyDescent="0.2">
      <c r="A7" s="11" t="s">
        <v>162</v>
      </c>
      <c r="B7" s="28" t="s">
        <v>267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8"/>
      <c r="AH7" s="30" t="s">
        <v>314</v>
      </c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15"/>
      <c r="BC7" s="31" t="s">
        <v>271</v>
      </c>
      <c r="BD7" s="30"/>
      <c r="BE7" s="30"/>
      <c r="BF7" s="30"/>
      <c r="BG7" s="30"/>
      <c r="BH7" s="30"/>
      <c r="BI7" s="30"/>
      <c r="BJ7" s="30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32" t="s">
        <v>155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7"/>
      <c r="AH8" s="33" t="s">
        <v>163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42.75" customHeight="1" x14ac:dyDescent="0.2">
      <c r="A10" s="11" t="s">
        <v>164</v>
      </c>
      <c r="B10" s="30" t="s">
        <v>310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N10" s="30" t="s">
        <v>311</v>
      </c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15"/>
      <c r="AA10" s="30" t="s">
        <v>312</v>
      </c>
      <c r="AB10" s="30"/>
      <c r="AC10" s="30"/>
      <c r="AD10" s="30"/>
      <c r="AE10" s="30"/>
      <c r="AF10" s="30"/>
      <c r="AG10" s="30"/>
      <c r="AH10" s="30"/>
      <c r="AI10" s="30"/>
      <c r="AJ10" s="15"/>
      <c r="AK10" s="38" t="s">
        <v>313</v>
      </c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0"/>
      <c r="BL10" s="31" t="s">
        <v>272</v>
      </c>
      <c r="BM10" s="30"/>
      <c r="BN10" s="30"/>
      <c r="BO10" s="30"/>
      <c r="BP10" s="30"/>
      <c r="BQ10" s="30"/>
      <c r="BR10" s="30"/>
      <c r="BS10" s="30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33" t="s">
        <v>165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167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39" t="s">
        <v>168</v>
      </c>
      <c r="AB11" s="39"/>
      <c r="AC11" s="39"/>
      <c r="AD11" s="39"/>
      <c r="AE11" s="39"/>
      <c r="AF11" s="39"/>
      <c r="AG11" s="39"/>
      <c r="AH11" s="39"/>
      <c r="AI11" s="39"/>
      <c r="AJ11" s="13"/>
      <c r="AK11" s="40" t="s">
        <v>166</v>
      </c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34" t="s">
        <v>298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9" ht="14.25" customHeight="1" x14ac:dyDescent="0.2">
      <c r="A14" s="34" t="s">
        <v>148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</row>
    <row r="15" spans="1:79" ht="15" customHeight="1" x14ac:dyDescent="0.2">
      <c r="A15" s="35" t="s">
        <v>264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37" t="s">
        <v>149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</row>
    <row r="18" spans="1:79" ht="60" customHeight="1" x14ac:dyDescent="0.2">
      <c r="A18" s="35" t="s">
        <v>265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34" t="s">
        <v>150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</row>
    <row r="21" spans="1:79" ht="135" customHeight="1" x14ac:dyDescent="0.2">
      <c r="A21" s="35" t="s">
        <v>315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34" t="s">
        <v>151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</row>
    <row r="24" spans="1:79" ht="14.25" customHeight="1" x14ac:dyDescent="0.2">
      <c r="A24" s="47" t="s">
        <v>283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</row>
    <row r="25" spans="1:79" ht="15" customHeight="1" x14ac:dyDescent="0.2">
      <c r="A25" s="48" t="s">
        <v>273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</row>
    <row r="26" spans="1:79" ht="23.1" customHeight="1" x14ac:dyDescent="0.2">
      <c r="A26" s="49" t="s">
        <v>2</v>
      </c>
      <c r="B26" s="50"/>
      <c r="C26" s="50"/>
      <c r="D26" s="51"/>
      <c r="E26" s="49" t="s">
        <v>19</v>
      </c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5" t="s">
        <v>274</v>
      </c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 t="s">
        <v>277</v>
      </c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 t="s">
        <v>284</v>
      </c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</row>
    <row r="27" spans="1:79" ht="54.75" customHeight="1" x14ac:dyDescent="0.2">
      <c r="A27" s="52"/>
      <c r="B27" s="53"/>
      <c r="C27" s="53"/>
      <c r="D27" s="54"/>
      <c r="E27" s="52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41" t="s">
        <v>4</v>
      </c>
      <c r="V27" s="42"/>
      <c r="W27" s="42"/>
      <c r="X27" s="42"/>
      <c r="Y27" s="43"/>
      <c r="Z27" s="41" t="s">
        <v>3</v>
      </c>
      <c r="AA27" s="42"/>
      <c r="AB27" s="42"/>
      <c r="AC27" s="42"/>
      <c r="AD27" s="43"/>
      <c r="AE27" s="44" t="s">
        <v>116</v>
      </c>
      <c r="AF27" s="45"/>
      <c r="AG27" s="45"/>
      <c r="AH27" s="46"/>
      <c r="AI27" s="41" t="s">
        <v>5</v>
      </c>
      <c r="AJ27" s="42"/>
      <c r="AK27" s="42"/>
      <c r="AL27" s="42"/>
      <c r="AM27" s="43"/>
      <c r="AN27" s="41" t="s">
        <v>4</v>
      </c>
      <c r="AO27" s="42"/>
      <c r="AP27" s="42"/>
      <c r="AQ27" s="42"/>
      <c r="AR27" s="43"/>
      <c r="AS27" s="41" t="s">
        <v>3</v>
      </c>
      <c r="AT27" s="42"/>
      <c r="AU27" s="42"/>
      <c r="AV27" s="42"/>
      <c r="AW27" s="43"/>
      <c r="AX27" s="44" t="s">
        <v>116</v>
      </c>
      <c r="AY27" s="45"/>
      <c r="AZ27" s="45"/>
      <c r="BA27" s="46"/>
      <c r="BB27" s="41" t="s">
        <v>96</v>
      </c>
      <c r="BC27" s="42"/>
      <c r="BD27" s="42"/>
      <c r="BE27" s="42"/>
      <c r="BF27" s="43"/>
      <c r="BG27" s="41" t="s">
        <v>4</v>
      </c>
      <c r="BH27" s="42"/>
      <c r="BI27" s="42"/>
      <c r="BJ27" s="42"/>
      <c r="BK27" s="43"/>
      <c r="BL27" s="41" t="s">
        <v>3</v>
      </c>
      <c r="BM27" s="42"/>
      <c r="BN27" s="42"/>
      <c r="BO27" s="42"/>
      <c r="BP27" s="43"/>
      <c r="BQ27" s="44" t="s">
        <v>116</v>
      </c>
      <c r="BR27" s="45"/>
      <c r="BS27" s="45"/>
      <c r="BT27" s="46"/>
      <c r="BU27" s="41" t="s">
        <v>97</v>
      </c>
      <c r="BV27" s="42"/>
      <c r="BW27" s="42"/>
      <c r="BX27" s="42"/>
      <c r="BY27" s="43"/>
    </row>
    <row r="28" spans="1:79" ht="15" customHeight="1" x14ac:dyDescent="0.2">
      <c r="A28" s="41">
        <v>1</v>
      </c>
      <c r="B28" s="42"/>
      <c r="C28" s="42"/>
      <c r="D28" s="43"/>
      <c r="E28" s="41">
        <v>2</v>
      </c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1">
        <v>3</v>
      </c>
      <c r="V28" s="42"/>
      <c r="W28" s="42"/>
      <c r="X28" s="42"/>
      <c r="Y28" s="43"/>
      <c r="Z28" s="41">
        <v>4</v>
      </c>
      <c r="AA28" s="42"/>
      <c r="AB28" s="42"/>
      <c r="AC28" s="42"/>
      <c r="AD28" s="43"/>
      <c r="AE28" s="41">
        <v>5</v>
      </c>
      <c r="AF28" s="42"/>
      <c r="AG28" s="42"/>
      <c r="AH28" s="43"/>
      <c r="AI28" s="41">
        <v>6</v>
      </c>
      <c r="AJ28" s="42"/>
      <c r="AK28" s="42"/>
      <c r="AL28" s="42"/>
      <c r="AM28" s="43"/>
      <c r="AN28" s="41">
        <v>7</v>
      </c>
      <c r="AO28" s="42"/>
      <c r="AP28" s="42"/>
      <c r="AQ28" s="42"/>
      <c r="AR28" s="43"/>
      <c r="AS28" s="41">
        <v>8</v>
      </c>
      <c r="AT28" s="42"/>
      <c r="AU28" s="42"/>
      <c r="AV28" s="42"/>
      <c r="AW28" s="43"/>
      <c r="AX28" s="41">
        <v>9</v>
      </c>
      <c r="AY28" s="42"/>
      <c r="AZ28" s="42"/>
      <c r="BA28" s="43"/>
      <c r="BB28" s="41">
        <v>10</v>
      </c>
      <c r="BC28" s="42"/>
      <c r="BD28" s="42"/>
      <c r="BE28" s="42"/>
      <c r="BF28" s="43"/>
      <c r="BG28" s="41">
        <v>11</v>
      </c>
      <c r="BH28" s="42"/>
      <c r="BI28" s="42"/>
      <c r="BJ28" s="42"/>
      <c r="BK28" s="43"/>
      <c r="BL28" s="41">
        <v>12</v>
      </c>
      <c r="BM28" s="42"/>
      <c r="BN28" s="42"/>
      <c r="BO28" s="42"/>
      <c r="BP28" s="43"/>
      <c r="BQ28" s="41">
        <v>13</v>
      </c>
      <c r="BR28" s="42"/>
      <c r="BS28" s="42"/>
      <c r="BT28" s="43"/>
      <c r="BU28" s="41">
        <v>14</v>
      </c>
      <c r="BV28" s="42"/>
      <c r="BW28" s="42"/>
      <c r="BX28" s="42"/>
      <c r="BY28" s="43"/>
    </row>
    <row r="29" spans="1:79" ht="13.5" hidden="1" customHeight="1" x14ac:dyDescent="0.2">
      <c r="A29" s="69" t="s">
        <v>56</v>
      </c>
      <c r="B29" s="70"/>
      <c r="C29" s="70"/>
      <c r="D29" s="71"/>
      <c r="E29" s="69" t="s">
        <v>57</v>
      </c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2" t="s">
        <v>65</v>
      </c>
      <c r="V29" s="73"/>
      <c r="W29" s="73"/>
      <c r="X29" s="73"/>
      <c r="Y29" s="74"/>
      <c r="Z29" s="72" t="s">
        <v>66</v>
      </c>
      <c r="AA29" s="73"/>
      <c r="AB29" s="73"/>
      <c r="AC29" s="73"/>
      <c r="AD29" s="74"/>
      <c r="AE29" s="69" t="s">
        <v>91</v>
      </c>
      <c r="AF29" s="70"/>
      <c r="AG29" s="70"/>
      <c r="AH29" s="71"/>
      <c r="AI29" s="56" t="s">
        <v>170</v>
      </c>
      <c r="AJ29" s="57"/>
      <c r="AK29" s="57"/>
      <c r="AL29" s="57"/>
      <c r="AM29" s="58"/>
      <c r="AN29" s="69" t="s">
        <v>67</v>
      </c>
      <c r="AO29" s="70"/>
      <c r="AP29" s="70"/>
      <c r="AQ29" s="70"/>
      <c r="AR29" s="71"/>
      <c r="AS29" s="69" t="s">
        <v>68</v>
      </c>
      <c r="AT29" s="70"/>
      <c r="AU29" s="70"/>
      <c r="AV29" s="70"/>
      <c r="AW29" s="71"/>
      <c r="AX29" s="69" t="s">
        <v>92</v>
      </c>
      <c r="AY29" s="70"/>
      <c r="AZ29" s="70"/>
      <c r="BA29" s="71"/>
      <c r="BB29" s="56" t="s">
        <v>170</v>
      </c>
      <c r="BC29" s="57"/>
      <c r="BD29" s="57"/>
      <c r="BE29" s="57"/>
      <c r="BF29" s="58"/>
      <c r="BG29" s="69" t="s">
        <v>58</v>
      </c>
      <c r="BH29" s="70"/>
      <c r="BI29" s="70"/>
      <c r="BJ29" s="70"/>
      <c r="BK29" s="71"/>
      <c r="BL29" s="69" t="s">
        <v>59</v>
      </c>
      <c r="BM29" s="70"/>
      <c r="BN29" s="70"/>
      <c r="BO29" s="70"/>
      <c r="BP29" s="71"/>
      <c r="BQ29" s="69" t="s">
        <v>93</v>
      </c>
      <c r="BR29" s="70"/>
      <c r="BS29" s="70"/>
      <c r="BT29" s="71"/>
      <c r="BU29" s="56" t="s">
        <v>170</v>
      </c>
      <c r="BV29" s="57"/>
      <c r="BW29" s="57"/>
      <c r="BX29" s="57"/>
      <c r="BY29" s="58"/>
      <c r="CA29" t="s">
        <v>21</v>
      </c>
    </row>
    <row r="30" spans="1:79" s="25" customFormat="1" ht="12.75" customHeight="1" x14ac:dyDescent="0.2">
      <c r="A30" s="59"/>
      <c r="B30" s="60"/>
      <c r="C30" s="60"/>
      <c r="D30" s="61"/>
      <c r="E30" s="62" t="s">
        <v>172</v>
      </c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4"/>
      <c r="U30" s="65">
        <v>12238000</v>
      </c>
      <c r="V30" s="65"/>
      <c r="W30" s="65"/>
      <c r="X30" s="65"/>
      <c r="Y30" s="65"/>
      <c r="Z30" s="65" t="s">
        <v>173</v>
      </c>
      <c r="AA30" s="65"/>
      <c r="AB30" s="65"/>
      <c r="AC30" s="65"/>
      <c r="AD30" s="65"/>
      <c r="AE30" s="66" t="s">
        <v>173</v>
      </c>
      <c r="AF30" s="67"/>
      <c r="AG30" s="67"/>
      <c r="AH30" s="68"/>
      <c r="AI30" s="66">
        <f>IF(ISNUMBER(U30),U30,0)+IF(ISNUMBER(Z30),Z30,0)</f>
        <v>12238000</v>
      </c>
      <c r="AJ30" s="67"/>
      <c r="AK30" s="67"/>
      <c r="AL30" s="67"/>
      <c r="AM30" s="68"/>
      <c r="AN30" s="66">
        <v>27281155</v>
      </c>
      <c r="AO30" s="67"/>
      <c r="AP30" s="67"/>
      <c r="AQ30" s="67"/>
      <c r="AR30" s="68"/>
      <c r="AS30" s="66" t="s">
        <v>173</v>
      </c>
      <c r="AT30" s="67"/>
      <c r="AU30" s="67"/>
      <c r="AV30" s="67"/>
      <c r="AW30" s="68"/>
      <c r="AX30" s="66" t="s">
        <v>173</v>
      </c>
      <c r="AY30" s="67"/>
      <c r="AZ30" s="67"/>
      <c r="BA30" s="68"/>
      <c r="BB30" s="66">
        <f>IF(ISNUMBER(AN30),AN30,0)+IF(ISNUMBER(AS30),AS30,0)</f>
        <v>27281155</v>
      </c>
      <c r="BC30" s="67"/>
      <c r="BD30" s="67"/>
      <c r="BE30" s="67"/>
      <c r="BF30" s="68"/>
      <c r="BG30" s="66">
        <v>27015052</v>
      </c>
      <c r="BH30" s="67"/>
      <c r="BI30" s="67"/>
      <c r="BJ30" s="67"/>
      <c r="BK30" s="68"/>
      <c r="BL30" s="66" t="s">
        <v>173</v>
      </c>
      <c r="BM30" s="67"/>
      <c r="BN30" s="67"/>
      <c r="BO30" s="67"/>
      <c r="BP30" s="68"/>
      <c r="BQ30" s="66" t="s">
        <v>173</v>
      </c>
      <c r="BR30" s="67"/>
      <c r="BS30" s="67"/>
      <c r="BT30" s="68"/>
      <c r="BU30" s="66">
        <f>IF(ISNUMBER(BG30),BG30,0)+IF(ISNUMBER(BL30),BL30,0)</f>
        <v>27015052</v>
      </c>
      <c r="BV30" s="67"/>
      <c r="BW30" s="67"/>
      <c r="BX30" s="67"/>
      <c r="BY30" s="68"/>
      <c r="CA30" s="25" t="s">
        <v>22</v>
      </c>
    </row>
    <row r="31" spans="1:79" s="25" customFormat="1" ht="25.5" customHeight="1" x14ac:dyDescent="0.2">
      <c r="A31" s="59"/>
      <c r="B31" s="60"/>
      <c r="C31" s="60"/>
      <c r="D31" s="61"/>
      <c r="E31" s="62" t="s">
        <v>174</v>
      </c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4"/>
      <c r="U31" s="65" t="s">
        <v>173</v>
      </c>
      <c r="V31" s="65"/>
      <c r="W31" s="65"/>
      <c r="X31" s="65"/>
      <c r="Y31" s="65"/>
      <c r="Z31" s="65">
        <v>75000</v>
      </c>
      <c r="AA31" s="65"/>
      <c r="AB31" s="65"/>
      <c r="AC31" s="65"/>
      <c r="AD31" s="65"/>
      <c r="AE31" s="66">
        <v>0</v>
      </c>
      <c r="AF31" s="67"/>
      <c r="AG31" s="67"/>
      <c r="AH31" s="68"/>
      <c r="AI31" s="66">
        <f>IF(ISNUMBER(U31),U31,0)+IF(ISNUMBER(Z31),Z31,0)</f>
        <v>75000</v>
      </c>
      <c r="AJ31" s="67"/>
      <c r="AK31" s="67"/>
      <c r="AL31" s="67"/>
      <c r="AM31" s="68"/>
      <c r="AN31" s="66" t="s">
        <v>173</v>
      </c>
      <c r="AO31" s="67"/>
      <c r="AP31" s="67"/>
      <c r="AQ31" s="67"/>
      <c r="AR31" s="68"/>
      <c r="AS31" s="66">
        <v>50000</v>
      </c>
      <c r="AT31" s="67"/>
      <c r="AU31" s="67"/>
      <c r="AV31" s="67"/>
      <c r="AW31" s="68"/>
      <c r="AX31" s="66">
        <v>0</v>
      </c>
      <c r="AY31" s="67"/>
      <c r="AZ31" s="67"/>
      <c r="BA31" s="68"/>
      <c r="BB31" s="66">
        <f>IF(ISNUMBER(AN31),AN31,0)+IF(ISNUMBER(AS31),AS31,0)</f>
        <v>50000</v>
      </c>
      <c r="BC31" s="67"/>
      <c r="BD31" s="67"/>
      <c r="BE31" s="67"/>
      <c r="BF31" s="68"/>
      <c r="BG31" s="66" t="s">
        <v>173</v>
      </c>
      <c r="BH31" s="67"/>
      <c r="BI31" s="67"/>
      <c r="BJ31" s="67"/>
      <c r="BK31" s="68"/>
      <c r="BL31" s="66">
        <v>50000</v>
      </c>
      <c r="BM31" s="67"/>
      <c r="BN31" s="67"/>
      <c r="BO31" s="67"/>
      <c r="BP31" s="68"/>
      <c r="BQ31" s="66">
        <v>0</v>
      </c>
      <c r="BR31" s="67"/>
      <c r="BS31" s="67"/>
      <c r="BT31" s="68"/>
      <c r="BU31" s="66">
        <f>IF(ISNUMBER(BG31),BG31,0)+IF(ISNUMBER(BL31),BL31,0)</f>
        <v>50000</v>
      </c>
      <c r="BV31" s="67"/>
      <c r="BW31" s="67"/>
      <c r="BX31" s="67"/>
      <c r="BY31" s="68"/>
    </row>
    <row r="32" spans="1:79" s="25" customFormat="1" ht="38.25" customHeight="1" x14ac:dyDescent="0.2">
      <c r="A32" s="59">
        <v>25010300</v>
      </c>
      <c r="B32" s="60"/>
      <c r="C32" s="60"/>
      <c r="D32" s="61"/>
      <c r="E32" s="62" t="s">
        <v>175</v>
      </c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4"/>
      <c r="U32" s="65" t="s">
        <v>173</v>
      </c>
      <c r="V32" s="65"/>
      <c r="W32" s="65"/>
      <c r="X32" s="65"/>
      <c r="Y32" s="65"/>
      <c r="Z32" s="65">
        <v>75000</v>
      </c>
      <c r="AA32" s="65"/>
      <c r="AB32" s="65"/>
      <c r="AC32" s="65"/>
      <c r="AD32" s="65"/>
      <c r="AE32" s="66">
        <v>0</v>
      </c>
      <c r="AF32" s="67"/>
      <c r="AG32" s="67"/>
      <c r="AH32" s="68"/>
      <c r="AI32" s="66">
        <f>IF(ISNUMBER(U32),U32,0)+IF(ISNUMBER(Z32),Z32,0)</f>
        <v>75000</v>
      </c>
      <c r="AJ32" s="67"/>
      <c r="AK32" s="67"/>
      <c r="AL32" s="67"/>
      <c r="AM32" s="68"/>
      <c r="AN32" s="66" t="s">
        <v>173</v>
      </c>
      <c r="AO32" s="67"/>
      <c r="AP32" s="67"/>
      <c r="AQ32" s="67"/>
      <c r="AR32" s="68"/>
      <c r="AS32" s="66">
        <v>50000</v>
      </c>
      <c r="AT32" s="67"/>
      <c r="AU32" s="67"/>
      <c r="AV32" s="67"/>
      <c r="AW32" s="68"/>
      <c r="AX32" s="66">
        <v>0</v>
      </c>
      <c r="AY32" s="67"/>
      <c r="AZ32" s="67"/>
      <c r="BA32" s="68"/>
      <c r="BB32" s="66">
        <f>IF(ISNUMBER(AN32),AN32,0)+IF(ISNUMBER(AS32),AS32,0)</f>
        <v>50000</v>
      </c>
      <c r="BC32" s="67"/>
      <c r="BD32" s="67"/>
      <c r="BE32" s="67"/>
      <c r="BF32" s="68"/>
      <c r="BG32" s="66" t="s">
        <v>173</v>
      </c>
      <c r="BH32" s="67"/>
      <c r="BI32" s="67"/>
      <c r="BJ32" s="67"/>
      <c r="BK32" s="68"/>
      <c r="BL32" s="66">
        <v>50000</v>
      </c>
      <c r="BM32" s="67"/>
      <c r="BN32" s="67"/>
      <c r="BO32" s="67"/>
      <c r="BP32" s="68"/>
      <c r="BQ32" s="66">
        <v>0</v>
      </c>
      <c r="BR32" s="67"/>
      <c r="BS32" s="67"/>
      <c r="BT32" s="68"/>
      <c r="BU32" s="66">
        <f>IF(ISNUMBER(BG32),BG32,0)+IF(ISNUMBER(BL32),BL32,0)</f>
        <v>50000</v>
      </c>
      <c r="BV32" s="67"/>
      <c r="BW32" s="67"/>
      <c r="BX32" s="67"/>
      <c r="BY32" s="68"/>
    </row>
    <row r="33" spans="1:79" s="6" customFormat="1" ht="12.75" customHeight="1" x14ac:dyDescent="0.2">
      <c r="A33" s="87"/>
      <c r="B33" s="88"/>
      <c r="C33" s="88"/>
      <c r="D33" s="89"/>
      <c r="E33" s="105" t="s">
        <v>147</v>
      </c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7"/>
      <c r="U33" s="97">
        <v>12238000</v>
      </c>
      <c r="V33" s="97"/>
      <c r="W33" s="97"/>
      <c r="X33" s="97"/>
      <c r="Y33" s="97"/>
      <c r="Z33" s="97">
        <v>75000</v>
      </c>
      <c r="AA33" s="97"/>
      <c r="AB33" s="97"/>
      <c r="AC33" s="97"/>
      <c r="AD33" s="97"/>
      <c r="AE33" s="84">
        <v>0</v>
      </c>
      <c r="AF33" s="85"/>
      <c r="AG33" s="85"/>
      <c r="AH33" s="86"/>
      <c r="AI33" s="84">
        <f>IF(ISNUMBER(U33),U33,0)+IF(ISNUMBER(Z33),Z33,0)</f>
        <v>12313000</v>
      </c>
      <c r="AJ33" s="85"/>
      <c r="AK33" s="85"/>
      <c r="AL33" s="85"/>
      <c r="AM33" s="86"/>
      <c r="AN33" s="84">
        <v>27281155</v>
      </c>
      <c r="AO33" s="85"/>
      <c r="AP33" s="85"/>
      <c r="AQ33" s="85"/>
      <c r="AR33" s="86"/>
      <c r="AS33" s="84">
        <v>50000</v>
      </c>
      <c r="AT33" s="85"/>
      <c r="AU33" s="85"/>
      <c r="AV33" s="85"/>
      <c r="AW33" s="86"/>
      <c r="AX33" s="84">
        <v>0</v>
      </c>
      <c r="AY33" s="85"/>
      <c r="AZ33" s="85"/>
      <c r="BA33" s="86"/>
      <c r="BB33" s="84">
        <f>IF(ISNUMBER(AN33),AN33,0)+IF(ISNUMBER(AS33),AS33,0)</f>
        <v>27331155</v>
      </c>
      <c r="BC33" s="85"/>
      <c r="BD33" s="85"/>
      <c r="BE33" s="85"/>
      <c r="BF33" s="86"/>
      <c r="BG33" s="84">
        <v>27015052</v>
      </c>
      <c r="BH33" s="85"/>
      <c r="BI33" s="85"/>
      <c r="BJ33" s="85"/>
      <c r="BK33" s="86"/>
      <c r="BL33" s="84">
        <v>50000</v>
      </c>
      <c r="BM33" s="85"/>
      <c r="BN33" s="85"/>
      <c r="BO33" s="85"/>
      <c r="BP33" s="86"/>
      <c r="BQ33" s="84">
        <v>0</v>
      </c>
      <c r="BR33" s="85"/>
      <c r="BS33" s="85"/>
      <c r="BT33" s="86"/>
      <c r="BU33" s="84">
        <f>IF(ISNUMBER(BG33),BG33,0)+IF(ISNUMBER(BL33),BL33,0)</f>
        <v>27065052</v>
      </c>
      <c r="BV33" s="85"/>
      <c r="BW33" s="85"/>
      <c r="BX33" s="85"/>
      <c r="BY33" s="86"/>
    </row>
    <row r="35" spans="1:79" ht="14.25" customHeight="1" x14ac:dyDescent="0.2">
      <c r="A35" s="47" t="s">
        <v>299</v>
      </c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</row>
    <row r="36" spans="1:79" ht="15" customHeight="1" x14ac:dyDescent="0.2">
      <c r="A36" s="75" t="s">
        <v>273</v>
      </c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  <c r="AZ36" s="75"/>
      <c r="BA36" s="75"/>
      <c r="BB36" s="75"/>
      <c r="BC36" s="75"/>
      <c r="BD36" s="75"/>
      <c r="BE36" s="75"/>
      <c r="BF36" s="75"/>
      <c r="BG36" s="75"/>
      <c r="BH36" s="75"/>
      <c r="BI36" s="75"/>
      <c r="BJ36" s="75"/>
      <c r="BK36" s="75"/>
    </row>
    <row r="37" spans="1:79" ht="22.5" customHeight="1" x14ac:dyDescent="0.2">
      <c r="A37" s="49" t="s">
        <v>2</v>
      </c>
      <c r="B37" s="50"/>
      <c r="C37" s="50"/>
      <c r="D37" s="51"/>
      <c r="E37" s="49" t="s">
        <v>19</v>
      </c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1"/>
      <c r="X37" s="41" t="s">
        <v>295</v>
      </c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3"/>
      <c r="AR37" s="55" t="s">
        <v>300</v>
      </c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</row>
    <row r="38" spans="1:79" ht="36" customHeight="1" x14ac:dyDescent="0.2">
      <c r="A38" s="52"/>
      <c r="B38" s="53"/>
      <c r="C38" s="53"/>
      <c r="D38" s="54"/>
      <c r="E38" s="52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4"/>
      <c r="X38" s="55" t="s">
        <v>4</v>
      </c>
      <c r="Y38" s="55"/>
      <c r="Z38" s="55"/>
      <c r="AA38" s="55"/>
      <c r="AB38" s="55"/>
      <c r="AC38" s="55" t="s">
        <v>3</v>
      </c>
      <c r="AD38" s="55"/>
      <c r="AE38" s="55"/>
      <c r="AF38" s="55"/>
      <c r="AG38" s="55"/>
      <c r="AH38" s="44" t="s">
        <v>116</v>
      </c>
      <c r="AI38" s="45"/>
      <c r="AJ38" s="45"/>
      <c r="AK38" s="45"/>
      <c r="AL38" s="46"/>
      <c r="AM38" s="41" t="s">
        <v>5</v>
      </c>
      <c r="AN38" s="42"/>
      <c r="AO38" s="42"/>
      <c r="AP38" s="42"/>
      <c r="AQ38" s="43"/>
      <c r="AR38" s="41" t="s">
        <v>4</v>
      </c>
      <c r="AS38" s="42"/>
      <c r="AT38" s="42"/>
      <c r="AU38" s="42"/>
      <c r="AV38" s="43"/>
      <c r="AW38" s="41" t="s">
        <v>3</v>
      </c>
      <c r="AX38" s="42"/>
      <c r="AY38" s="42"/>
      <c r="AZ38" s="42"/>
      <c r="BA38" s="43"/>
      <c r="BB38" s="44" t="s">
        <v>116</v>
      </c>
      <c r="BC38" s="45"/>
      <c r="BD38" s="45"/>
      <c r="BE38" s="45"/>
      <c r="BF38" s="46"/>
      <c r="BG38" s="41" t="s">
        <v>96</v>
      </c>
      <c r="BH38" s="42"/>
      <c r="BI38" s="42"/>
      <c r="BJ38" s="42"/>
      <c r="BK38" s="43"/>
    </row>
    <row r="39" spans="1:79" ht="15" customHeight="1" x14ac:dyDescent="0.2">
      <c r="A39" s="41">
        <v>1</v>
      </c>
      <c r="B39" s="42"/>
      <c r="C39" s="42"/>
      <c r="D39" s="43"/>
      <c r="E39" s="41">
        <v>2</v>
      </c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3"/>
      <c r="X39" s="55">
        <v>3</v>
      </c>
      <c r="Y39" s="55"/>
      <c r="Z39" s="55"/>
      <c r="AA39" s="55"/>
      <c r="AB39" s="55"/>
      <c r="AC39" s="55">
        <v>4</v>
      </c>
      <c r="AD39" s="55"/>
      <c r="AE39" s="55"/>
      <c r="AF39" s="55"/>
      <c r="AG39" s="55"/>
      <c r="AH39" s="55">
        <v>5</v>
      </c>
      <c r="AI39" s="55"/>
      <c r="AJ39" s="55"/>
      <c r="AK39" s="55"/>
      <c r="AL39" s="55"/>
      <c r="AM39" s="55">
        <v>6</v>
      </c>
      <c r="AN39" s="55"/>
      <c r="AO39" s="55"/>
      <c r="AP39" s="55"/>
      <c r="AQ39" s="55"/>
      <c r="AR39" s="41">
        <v>7</v>
      </c>
      <c r="AS39" s="42"/>
      <c r="AT39" s="42"/>
      <c r="AU39" s="42"/>
      <c r="AV39" s="43"/>
      <c r="AW39" s="41">
        <v>8</v>
      </c>
      <c r="AX39" s="42"/>
      <c r="AY39" s="42"/>
      <c r="AZ39" s="42"/>
      <c r="BA39" s="43"/>
      <c r="BB39" s="41">
        <v>9</v>
      </c>
      <c r="BC39" s="42"/>
      <c r="BD39" s="42"/>
      <c r="BE39" s="42"/>
      <c r="BF39" s="43"/>
      <c r="BG39" s="41">
        <v>10</v>
      </c>
      <c r="BH39" s="42"/>
      <c r="BI39" s="42"/>
      <c r="BJ39" s="42"/>
      <c r="BK39" s="43"/>
    </row>
    <row r="40" spans="1:79" ht="20.25" hidden="1" customHeight="1" x14ac:dyDescent="0.2">
      <c r="A40" s="69" t="s">
        <v>56</v>
      </c>
      <c r="B40" s="70"/>
      <c r="C40" s="70"/>
      <c r="D40" s="71"/>
      <c r="E40" s="69" t="s">
        <v>57</v>
      </c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1"/>
      <c r="X40" s="76" t="s">
        <v>60</v>
      </c>
      <c r="Y40" s="76"/>
      <c r="Z40" s="76"/>
      <c r="AA40" s="76"/>
      <c r="AB40" s="76"/>
      <c r="AC40" s="76" t="s">
        <v>61</v>
      </c>
      <c r="AD40" s="76"/>
      <c r="AE40" s="76"/>
      <c r="AF40" s="76"/>
      <c r="AG40" s="76"/>
      <c r="AH40" s="69" t="s">
        <v>94</v>
      </c>
      <c r="AI40" s="70"/>
      <c r="AJ40" s="70"/>
      <c r="AK40" s="70"/>
      <c r="AL40" s="71"/>
      <c r="AM40" s="56" t="s">
        <v>171</v>
      </c>
      <c r="AN40" s="57"/>
      <c r="AO40" s="57"/>
      <c r="AP40" s="57"/>
      <c r="AQ40" s="58"/>
      <c r="AR40" s="69" t="s">
        <v>62</v>
      </c>
      <c r="AS40" s="70"/>
      <c r="AT40" s="70"/>
      <c r="AU40" s="70"/>
      <c r="AV40" s="71"/>
      <c r="AW40" s="69" t="s">
        <v>63</v>
      </c>
      <c r="AX40" s="70"/>
      <c r="AY40" s="70"/>
      <c r="AZ40" s="70"/>
      <c r="BA40" s="71"/>
      <c r="BB40" s="69" t="s">
        <v>95</v>
      </c>
      <c r="BC40" s="70"/>
      <c r="BD40" s="70"/>
      <c r="BE40" s="70"/>
      <c r="BF40" s="71"/>
      <c r="BG40" s="56" t="s">
        <v>171</v>
      </c>
      <c r="BH40" s="57"/>
      <c r="BI40" s="57"/>
      <c r="BJ40" s="57"/>
      <c r="BK40" s="58"/>
      <c r="CA40" t="s">
        <v>23</v>
      </c>
    </row>
    <row r="41" spans="1:79" s="25" customFormat="1" ht="12.75" customHeight="1" x14ac:dyDescent="0.2">
      <c r="A41" s="59"/>
      <c r="B41" s="60"/>
      <c r="C41" s="60"/>
      <c r="D41" s="61"/>
      <c r="E41" s="62" t="s">
        <v>172</v>
      </c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4"/>
      <c r="X41" s="66">
        <v>28446850</v>
      </c>
      <c r="Y41" s="67"/>
      <c r="Z41" s="67"/>
      <c r="AA41" s="67"/>
      <c r="AB41" s="68"/>
      <c r="AC41" s="66" t="s">
        <v>173</v>
      </c>
      <c r="AD41" s="67"/>
      <c r="AE41" s="67"/>
      <c r="AF41" s="67"/>
      <c r="AG41" s="68"/>
      <c r="AH41" s="66" t="s">
        <v>173</v>
      </c>
      <c r="AI41" s="67"/>
      <c r="AJ41" s="67"/>
      <c r="AK41" s="67"/>
      <c r="AL41" s="68"/>
      <c r="AM41" s="66">
        <f>IF(ISNUMBER(X41),X41,0)+IF(ISNUMBER(AC41),AC41,0)</f>
        <v>28446850</v>
      </c>
      <c r="AN41" s="67"/>
      <c r="AO41" s="67"/>
      <c r="AP41" s="67"/>
      <c r="AQ41" s="68"/>
      <c r="AR41" s="66">
        <v>29869192</v>
      </c>
      <c r="AS41" s="67"/>
      <c r="AT41" s="67"/>
      <c r="AU41" s="67"/>
      <c r="AV41" s="68"/>
      <c r="AW41" s="66" t="s">
        <v>173</v>
      </c>
      <c r="AX41" s="67"/>
      <c r="AY41" s="67"/>
      <c r="AZ41" s="67"/>
      <c r="BA41" s="68"/>
      <c r="BB41" s="66" t="s">
        <v>173</v>
      </c>
      <c r="BC41" s="67"/>
      <c r="BD41" s="67"/>
      <c r="BE41" s="67"/>
      <c r="BF41" s="68"/>
      <c r="BG41" s="65">
        <f>IF(ISNUMBER(AR41),AR41,0)+IF(ISNUMBER(AW41),AW41,0)</f>
        <v>29869192</v>
      </c>
      <c r="BH41" s="65"/>
      <c r="BI41" s="65"/>
      <c r="BJ41" s="65"/>
      <c r="BK41" s="65"/>
      <c r="CA41" s="25" t="s">
        <v>24</v>
      </c>
    </row>
    <row r="42" spans="1:79" s="25" customFormat="1" ht="25.5" customHeight="1" x14ac:dyDescent="0.2">
      <c r="A42" s="59"/>
      <c r="B42" s="60"/>
      <c r="C42" s="60"/>
      <c r="D42" s="61"/>
      <c r="E42" s="62" t="s">
        <v>174</v>
      </c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4"/>
      <c r="X42" s="66" t="s">
        <v>173</v>
      </c>
      <c r="Y42" s="67"/>
      <c r="Z42" s="67"/>
      <c r="AA42" s="67"/>
      <c r="AB42" s="68"/>
      <c r="AC42" s="66">
        <v>50000</v>
      </c>
      <c r="AD42" s="67"/>
      <c r="AE42" s="67"/>
      <c r="AF42" s="67"/>
      <c r="AG42" s="68"/>
      <c r="AH42" s="66">
        <v>0</v>
      </c>
      <c r="AI42" s="67"/>
      <c r="AJ42" s="67"/>
      <c r="AK42" s="67"/>
      <c r="AL42" s="68"/>
      <c r="AM42" s="66">
        <f>IF(ISNUMBER(X42),X42,0)+IF(ISNUMBER(AC42),AC42,0)</f>
        <v>50000</v>
      </c>
      <c r="AN42" s="67"/>
      <c r="AO42" s="67"/>
      <c r="AP42" s="67"/>
      <c r="AQ42" s="68"/>
      <c r="AR42" s="66" t="s">
        <v>173</v>
      </c>
      <c r="AS42" s="67"/>
      <c r="AT42" s="67"/>
      <c r="AU42" s="67"/>
      <c r="AV42" s="68"/>
      <c r="AW42" s="66">
        <v>50000</v>
      </c>
      <c r="AX42" s="67"/>
      <c r="AY42" s="67"/>
      <c r="AZ42" s="67"/>
      <c r="BA42" s="68"/>
      <c r="BB42" s="66">
        <v>0</v>
      </c>
      <c r="BC42" s="67"/>
      <c r="BD42" s="67"/>
      <c r="BE42" s="67"/>
      <c r="BF42" s="68"/>
      <c r="BG42" s="65">
        <f>IF(ISNUMBER(AR42),AR42,0)+IF(ISNUMBER(AW42),AW42,0)</f>
        <v>50000</v>
      </c>
      <c r="BH42" s="65"/>
      <c r="BI42" s="65"/>
      <c r="BJ42" s="65"/>
      <c r="BK42" s="65"/>
    </row>
    <row r="43" spans="1:79" s="25" customFormat="1" ht="38.25" customHeight="1" x14ac:dyDescent="0.2">
      <c r="A43" s="59">
        <v>25010300</v>
      </c>
      <c r="B43" s="60"/>
      <c r="C43" s="60"/>
      <c r="D43" s="61"/>
      <c r="E43" s="62" t="s">
        <v>175</v>
      </c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4"/>
      <c r="X43" s="66" t="s">
        <v>173</v>
      </c>
      <c r="Y43" s="67"/>
      <c r="Z43" s="67"/>
      <c r="AA43" s="67"/>
      <c r="AB43" s="68"/>
      <c r="AC43" s="66">
        <v>50000</v>
      </c>
      <c r="AD43" s="67"/>
      <c r="AE43" s="67"/>
      <c r="AF43" s="67"/>
      <c r="AG43" s="68"/>
      <c r="AH43" s="66">
        <v>0</v>
      </c>
      <c r="AI43" s="67"/>
      <c r="AJ43" s="67"/>
      <c r="AK43" s="67"/>
      <c r="AL43" s="68"/>
      <c r="AM43" s="66">
        <f>IF(ISNUMBER(X43),X43,0)+IF(ISNUMBER(AC43),AC43,0)</f>
        <v>50000</v>
      </c>
      <c r="AN43" s="67"/>
      <c r="AO43" s="67"/>
      <c r="AP43" s="67"/>
      <c r="AQ43" s="68"/>
      <c r="AR43" s="66" t="s">
        <v>173</v>
      </c>
      <c r="AS43" s="67"/>
      <c r="AT43" s="67"/>
      <c r="AU43" s="67"/>
      <c r="AV43" s="68"/>
      <c r="AW43" s="66">
        <v>50000</v>
      </c>
      <c r="AX43" s="67"/>
      <c r="AY43" s="67"/>
      <c r="AZ43" s="67"/>
      <c r="BA43" s="68"/>
      <c r="BB43" s="66">
        <v>0</v>
      </c>
      <c r="BC43" s="67"/>
      <c r="BD43" s="67"/>
      <c r="BE43" s="67"/>
      <c r="BF43" s="68"/>
      <c r="BG43" s="65">
        <f>IF(ISNUMBER(AR43),AR43,0)+IF(ISNUMBER(AW43),AW43,0)</f>
        <v>50000</v>
      </c>
      <c r="BH43" s="65"/>
      <c r="BI43" s="65"/>
      <c r="BJ43" s="65"/>
      <c r="BK43" s="65"/>
    </row>
    <row r="44" spans="1:79" s="6" customFormat="1" ht="12.75" customHeight="1" x14ac:dyDescent="0.2">
      <c r="A44" s="87"/>
      <c r="B44" s="88"/>
      <c r="C44" s="88"/>
      <c r="D44" s="89"/>
      <c r="E44" s="105" t="s">
        <v>147</v>
      </c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7"/>
      <c r="X44" s="84">
        <v>28446850</v>
      </c>
      <c r="Y44" s="85"/>
      <c r="Z44" s="85"/>
      <c r="AA44" s="85"/>
      <c r="AB44" s="86"/>
      <c r="AC44" s="84">
        <v>50000</v>
      </c>
      <c r="AD44" s="85"/>
      <c r="AE44" s="85"/>
      <c r="AF44" s="85"/>
      <c r="AG44" s="86"/>
      <c r="AH44" s="84">
        <v>0</v>
      </c>
      <c r="AI44" s="85"/>
      <c r="AJ44" s="85"/>
      <c r="AK44" s="85"/>
      <c r="AL44" s="86"/>
      <c r="AM44" s="84">
        <f>IF(ISNUMBER(X44),X44,0)+IF(ISNUMBER(AC44),AC44,0)</f>
        <v>28496850</v>
      </c>
      <c r="AN44" s="85"/>
      <c r="AO44" s="85"/>
      <c r="AP44" s="85"/>
      <c r="AQ44" s="86"/>
      <c r="AR44" s="84">
        <v>29869192</v>
      </c>
      <c r="AS44" s="85"/>
      <c r="AT44" s="85"/>
      <c r="AU44" s="85"/>
      <c r="AV44" s="86"/>
      <c r="AW44" s="84">
        <v>50000</v>
      </c>
      <c r="AX44" s="85"/>
      <c r="AY44" s="85"/>
      <c r="AZ44" s="85"/>
      <c r="BA44" s="86"/>
      <c r="BB44" s="84">
        <v>0</v>
      </c>
      <c r="BC44" s="85"/>
      <c r="BD44" s="85"/>
      <c r="BE44" s="85"/>
      <c r="BF44" s="86"/>
      <c r="BG44" s="97">
        <f>IF(ISNUMBER(AR44),AR44,0)+IF(ISNUMBER(AW44),AW44,0)</f>
        <v>29919192</v>
      </c>
      <c r="BH44" s="97"/>
      <c r="BI44" s="97"/>
      <c r="BJ44" s="97"/>
      <c r="BK44" s="97"/>
    </row>
    <row r="45" spans="1:79" s="4" customFormat="1" ht="12.75" customHeight="1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</row>
    <row r="47" spans="1:79" s="3" customFormat="1" ht="14.25" customHeight="1" x14ac:dyDescent="0.2">
      <c r="A47" s="34" t="s">
        <v>117</v>
      </c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9"/>
    </row>
    <row r="48" spans="1:79" ht="14.25" customHeight="1" x14ac:dyDescent="0.2">
      <c r="A48" s="34" t="s">
        <v>285</v>
      </c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</row>
    <row r="49" spans="1:79" ht="15" customHeight="1" x14ac:dyDescent="0.2">
      <c r="A49" s="48" t="s">
        <v>273</v>
      </c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  <c r="BI49" s="48"/>
      <c r="BJ49" s="48"/>
      <c r="BK49" s="48"/>
      <c r="BL49" s="48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  <c r="BY49" s="48"/>
    </row>
    <row r="50" spans="1:79" ht="23.1" customHeight="1" x14ac:dyDescent="0.2">
      <c r="A50" s="77" t="s">
        <v>118</v>
      </c>
      <c r="B50" s="78"/>
      <c r="C50" s="78"/>
      <c r="D50" s="79"/>
      <c r="E50" s="55" t="s">
        <v>19</v>
      </c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41" t="s">
        <v>274</v>
      </c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3"/>
      <c r="AN50" s="41" t="s">
        <v>277</v>
      </c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3"/>
      <c r="BG50" s="41" t="s">
        <v>284</v>
      </c>
      <c r="BH50" s="42"/>
      <c r="BI50" s="42"/>
      <c r="BJ50" s="42"/>
      <c r="BK50" s="42"/>
      <c r="BL50" s="42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42"/>
      <c r="BX50" s="42"/>
      <c r="BY50" s="43"/>
    </row>
    <row r="51" spans="1:79" ht="48.75" customHeight="1" x14ac:dyDescent="0.2">
      <c r="A51" s="80"/>
      <c r="B51" s="81"/>
      <c r="C51" s="81"/>
      <c r="D51" s="82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41" t="s">
        <v>4</v>
      </c>
      <c r="V51" s="42"/>
      <c r="W51" s="42"/>
      <c r="X51" s="42"/>
      <c r="Y51" s="43"/>
      <c r="Z51" s="41" t="s">
        <v>3</v>
      </c>
      <c r="AA51" s="42"/>
      <c r="AB51" s="42"/>
      <c r="AC51" s="42"/>
      <c r="AD51" s="43"/>
      <c r="AE51" s="44" t="s">
        <v>116</v>
      </c>
      <c r="AF51" s="45"/>
      <c r="AG51" s="45"/>
      <c r="AH51" s="46"/>
      <c r="AI51" s="41" t="s">
        <v>5</v>
      </c>
      <c r="AJ51" s="42"/>
      <c r="AK51" s="42"/>
      <c r="AL51" s="42"/>
      <c r="AM51" s="43"/>
      <c r="AN51" s="41" t="s">
        <v>4</v>
      </c>
      <c r="AO51" s="42"/>
      <c r="AP51" s="42"/>
      <c r="AQ51" s="42"/>
      <c r="AR51" s="43"/>
      <c r="AS51" s="41" t="s">
        <v>3</v>
      </c>
      <c r="AT51" s="42"/>
      <c r="AU51" s="42"/>
      <c r="AV51" s="42"/>
      <c r="AW51" s="43"/>
      <c r="AX51" s="44" t="s">
        <v>116</v>
      </c>
      <c r="AY51" s="45"/>
      <c r="AZ51" s="45"/>
      <c r="BA51" s="46"/>
      <c r="BB51" s="41" t="s">
        <v>96</v>
      </c>
      <c r="BC51" s="42"/>
      <c r="BD51" s="42"/>
      <c r="BE51" s="42"/>
      <c r="BF51" s="43"/>
      <c r="BG51" s="41" t="s">
        <v>4</v>
      </c>
      <c r="BH51" s="42"/>
      <c r="BI51" s="42"/>
      <c r="BJ51" s="42"/>
      <c r="BK51" s="43"/>
      <c r="BL51" s="41" t="s">
        <v>3</v>
      </c>
      <c r="BM51" s="42"/>
      <c r="BN51" s="42"/>
      <c r="BO51" s="42"/>
      <c r="BP51" s="43"/>
      <c r="BQ51" s="44" t="s">
        <v>116</v>
      </c>
      <c r="BR51" s="45"/>
      <c r="BS51" s="45"/>
      <c r="BT51" s="46"/>
      <c r="BU51" s="41" t="s">
        <v>97</v>
      </c>
      <c r="BV51" s="42"/>
      <c r="BW51" s="42"/>
      <c r="BX51" s="42"/>
      <c r="BY51" s="43"/>
    </row>
    <row r="52" spans="1:79" ht="15" customHeight="1" x14ac:dyDescent="0.2">
      <c r="A52" s="41">
        <v>1</v>
      </c>
      <c r="B52" s="42"/>
      <c r="C52" s="42"/>
      <c r="D52" s="43"/>
      <c r="E52" s="41">
        <v>2</v>
      </c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3"/>
      <c r="U52" s="41">
        <v>3</v>
      </c>
      <c r="V52" s="42"/>
      <c r="W52" s="42"/>
      <c r="X52" s="42"/>
      <c r="Y52" s="43"/>
      <c r="Z52" s="41">
        <v>4</v>
      </c>
      <c r="AA52" s="42"/>
      <c r="AB52" s="42"/>
      <c r="AC52" s="42"/>
      <c r="AD52" s="43"/>
      <c r="AE52" s="41">
        <v>5</v>
      </c>
      <c r="AF52" s="42"/>
      <c r="AG52" s="42"/>
      <c r="AH52" s="43"/>
      <c r="AI52" s="41">
        <v>6</v>
      </c>
      <c r="AJ52" s="42"/>
      <c r="AK52" s="42"/>
      <c r="AL52" s="42"/>
      <c r="AM52" s="43"/>
      <c r="AN52" s="41">
        <v>7</v>
      </c>
      <c r="AO52" s="42"/>
      <c r="AP52" s="42"/>
      <c r="AQ52" s="42"/>
      <c r="AR52" s="43"/>
      <c r="AS52" s="41">
        <v>8</v>
      </c>
      <c r="AT52" s="42"/>
      <c r="AU52" s="42"/>
      <c r="AV52" s="42"/>
      <c r="AW52" s="43"/>
      <c r="AX52" s="41">
        <v>9</v>
      </c>
      <c r="AY52" s="42"/>
      <c r="AZ52" s="42"/>
      <c r="BA52" s="43"/>
      <c r="BB52" s="41">
        <v>10</v>
      </c>
      <c r="BC52" s="42"/>
      <c r="BD52" s="42"/>
      <c r="BE52" s="42"/>
      <c r="BF52" s="43"/>
      <c r="BG52" s="41">
        <v>11</v>
      </c>
      <c r="BH52" s="42"/>
      <c r="BI52" s="42"/>
      <c r="BJ52" s="42"/>
      <c r="BK52" s="43"/>
      <c r="BL52" s="41">
        <v>12</v>
      </c>
      <c r="BM52" s="42"/>
      <c r="BN52" s="42"/>
      <c r="BO52" s="42"/>
      <c r="BP52" s="43"/>
      <c r="BQ52" s="41">
        <v>13</v>
      </c>
      <c r="BR52" s="42"/>
      <c r="BS52" s="42"/>
      <c r="BT52" s="43"/>
      <c r="BU52" s="41">
        <v>14</v>
      </c>
      <c r="BV52" s="42"/>
      <c r="BW52" s="42"/>
      <c r="BX52" s="42"/>
      <c r="BY52" s="43"/>
    </row>
    <row r="53" spans="1:79" s="1" customFormat="1" ht="12.75" hidden="1" customHeight="1" x14ac:dyDescent="0.2">
      <c r="A53" s="69" t="s">
        <v>64</v>
      </c>
      <c r="B53" s="70"/>
      <c r="C53" s="70"/>
      <c r="D53" s="71"/>
      <c r="E53" s="69" t="s">
        <v>57</v>
      </c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1"/>
      <c r="U53" s="69" t="s">
        <v>65</v>
      </c>
      <c r="V53" s="70"/>
      <c r="W53" s="70"/>
      <c r="X53" s="70"/>
      <c r="Y53" s="71"/>
      <c r="Z53" s="69" t="s">
        <v>66</v>
      </c>
      <c r="AA53" s="70"/>
      <c r="AB53" s="70"/>
      <c r="AC53" s="70"/>
      <c r="AD53" s="71"/>
      <c r="AE53" s="69" t="s">
        <v>91</v>
      </c>
      <c r="AF53" s="70"/>
      <c r="AG53" s="70"/>
      <c r="AH53" s="71"/>
      <c r="AI53" s="56" t="s">
        <v>170</v>
      </c>
      <c r="AJ53" s="57"/>
      <c r="AK53" s="57"/>
      <c r="AL53" s="57"/>
      <c r="AM53" s="58"/>
      <c r="AN53" s="69" t="s">
        <v>67</v>
      </c>
      <c r="AO53" s="70"/>
      <c r="AP53" s="70"/>
      <c r="AQ53" s="70"/>
      <c r="AR53" s="71"/>
      <c r="AS53" s="69" t="s">
        <v>68</v>
      </c>
      <c r="AT53" s="70"/>
      <c r="AU53" s="70"/>
      <c r="AV53" s="70"/>
      <c r="AW53" s="71"/>
      <c r="AX53" s="69" t="s">
        <v>92</v>
      </c>
      <c r="AY53" s="70"/>
      <c r="AZ53" s="70"/>
      <c r="BA53" s="71"/>
      <c r="BB53" s="56" t="s">
        <v>170</v>
      </c>
      <c r="BC53" s="57"/>
      <c r="BD53" s="57"/>
      <c r="BE53" s="57"/>
      <c r="BF53" s="58"/>
      <c r="BG53" s="69" t="s">
        <v>58</v>
      </c>
      <c r="BH53" s="70"/>
      <c r="BI53" s="70"/>
      <c r="BJ53" s="70"/>
      <c r="BK53" s="71"/>
      <c r="BL53" s="69" t="s">
        <v>59</v>
      </c>
      <c r="BM53" s="70"/>
      <c r="BN53" s="70"/>
      <c r="BO53" s="70"/>
      <c r="BP53" s="71"/>
      <c r="BQ53" s="69" t="s">
        <v>93</v>
      </c>
      <c r="BR53" s="70"/>
      <c r="BS53" s="70"/>
      <c r="BT53" s="71"/>
      <c r="BU53" s="56" t="s">
        <v>170</v>
      </c>
      <c r="BV53" s="57"/>
      <c r="BW53" s="57"/>
      <c r="BX53" s="57"/>
      <c r="BY53" s="58"/>
      <c r="CA53" t="s">
        <v>25</v>
      </c>
    </row>
    <row r="54" spans="1:79" s="25" customFormat="1" ht="12.75" customHeight="1" x14ac:dyDescent="0.2">
      <c r="A54" s="59">
        <v>2111</v>
      </c>
      <c r="B54" s="60"/>
      <c r="C54" s="60"/>
      <c r="D54" s="61"/>
      <c r="E54" s="62" t="s">
        <v>176</v>
      </c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4"/>
      <c r="U54" s="66">
        <v>9360000</v>
      </c>
      <c r="V54" s="67"/>
      <c r="W54" s="67"/>
      <c r="X54" s="67"/>
      <c r="Y54" s="68"/>
      <c r="Z54" s="66">
        <v>0</v>
      </c>
      <c r="AA54" s="67"/>
      <c r="AB54" s="67"/>
      <c r="AC54" s="67"/>
      <c r="AD54" s="68"/>
      <c r="AE54" s="66">
        <v>0</v>
      </c>
      <c r="AF54" s="67"/>
      <c r="AG54" s="67"/>
      <c r="AH54" s="68"/>
      <c r="AI54" s="66">
        <f t="shared" ref="AI54:AI66" si="0">IF(ISNUMBER(U54),U54,0)+IF(ISNUMBER(Z54),Z54,0)</f>
        <v>9360000</v>
      </c>
      <c r="AJ54" s="67"/>
      <c r="AK54" s="67"/>
      <c r="AL54" s="67"/>
      <c r="AM54" s="68"/>
      <c r="AN54" s="66">
        <v>20982553</v>
      </c>
      <c r="AO54" s="67"/>
      <c r="AP54" s="67"/>
      <c r="AQ54" s="67"/>
      <c r="AR54" s="68"/>
      <c r="AS54" s="66">
        <v>0</v>
      </c>
      <c r="AT54" s="67"/>
      <c r="AU54" s="67"/>
      <c r="AV54" s="67"/>
      <c r="AW54" s="68"/>
      <c r="AX54" s="66">
        <v>0</v>
      </c>
      <c r="AY54" s="67"/>
      <c r="AZ54" s="67"/>
      <c r="BA54" s="68"/>
      <c r="BB54" s="66">
        <f t="shared" ref="BB54:BB66" si="1">IF(ISNUMBER(AN54),AN54,0)+IF(ISNUMBER(AS54),AS54,0)</f>
        <v>20982553</v>
      </c>
      <c r="BC54" s="67"/>
      <c r="BD54" s="67"/>
      <c r="BE54" s="67"/>
      <c r="BF54" s="68"/>
      <c r="BG54" s="66">
        <v>19670000</v>
      </c>
      <c r="BH54" s="67"/>
      <c r="BI54" s="67"/>
      <c r="BJ54" s="67"/>
      <c r="BK54" s="68"/>
      <c r="BL54" s="66">
        <v>0</v>
      </c>
      <c r="BM54" s="67"/>
      <c r="BN54" s="67"/>
      <c r="BO54" s="67"/>
      <c r="BP54" s="68"/>
      <c r="BQ54" s="66">
        <v>0</v>
      </c>
      <c r="BR54" s="67"/>
      <c r="BS54" s="67"/>
      <c r="BT54" s="68"/>
      <c r="BU54" s="66">
        <f t="shared" ref="BU54:BU66" si="2">IF(ISNUMBER(BG54),BG54,0)+IF(ISNUMBER(BL54),BL54,0)</f>
        <v>19670000</v>
      </c>
      <c r="BV54" s="67"/>
      <c r="BW54" s="67"/>
      <c r="BX54" s="67"/>
      <c r="BY54" s="68"/>
      <c r="CA54" s="25" t="s">
        <v>26</v>
      </c>
    </row>
    <row r="55" spans="1:79" s="25" customFormat="1" ht="12.75" customHeight="1" x14ac:dyDescent="0.2">
      <c r="A55" s="59">
        <v>2120</v>
      </c>
      <c r="B55" s="60"/>
      <c r="C55" s="60"/>
      <c r="D55" s="61"/>
      <c r="E55" s="62" t="s">
        <v>177</v>
      </c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4"/>
      <c r="U55" s="66">
        <v>2010000</v>
      </c>
      <c r="V55" s="67"/>
      <c r="W55" s="67"/>
      <c r="X55" s="67"/>
      <c r="Y55" s="68"/>
      <c r="Z55" s="66">
        <v>0</v>
      </c>
      <c r="AA55" s="67"/>
      <c r="AB55" s="67"/>
      <c r="AC55" s="67"/>
      <c r="AD55" s="68"/>
      <c r="AE55" s="66">
        <v>0</v>
      </c>
      <c r="AF55" s="67"/>
      <c r="AG55" s="67"/>
      <c r="AH55" s="68"/>
      <c r="AI55" s="66">
        <f t="shared" si="0"/>
        <v>2010000</v>
      </c>
      <c r="AJ55" s="67"/>
      <c r="AK55" s="67"/>
      <c r="AL55" s="67"/>
      <c r="AM55" s="68"/>
      <c r="AN55" s="66">
        <v>4412000</v>
      </c>
      <c r="AO55" s="67"/>
      <c r="AP55" s="67"/>
      <c r="AQ55" s="67"/>
      <c r="AR55" s="68"/>
      <c r="AS55" s="66">
        <v>0</v>
      </c>
      <c r="AT55" s="67"/>
      <c r="AU55" s="67"/>
      <c r="AV55" s="67"/>
      <c r="AW55" s="68"/>
      <c r="AX55" s="66">
        <v>0</v>
      </c>
      <c r="AY55" s="67"/>
      <c r="AZ55" s="67"/>
      <c r="BA55" s="68"/>
      <c r="BB55" s="66">
        <f t="shared" si="1"/>
        <v>4412000</v>
      </c>
      <c r="BC55" s="67"/>
      <c r="BD55" s="67"/>
      <c r="BE55" s="67"/>
      <c r="BF55" s="68"/>
      <c r="BG55" s="66">
        <v>4330652</v>
      </c>
      <c r="BH55" s="67"/>
      <c r="BI55" s="67"/>
      <c r="BJ55" s="67"/>
      <c r="BK55" s="68"/>
      <c r="BL55" s="66">
        <v>0</v>
      </c>
      <c r="BM55" s="67"/>
      <c r="BN55" s="67"/>
      <c r="BO55" s="67"/>
      <c r="BP55" s="68"/>
      <c r="BQ55" s="66">
        <v>0</v>
      </c>
      <c r="BR55" s="67"/>
      <c r="BS55" s="67"/>
      <c r="BT55" s="68"/>
      <c r="BU55" s="66">
        <f t="shared" si="2"/>
        <v>4330652</v>
      </c>
      <c r="BV55" s="67"/>
      <c r="BW55" s="67"/>
      <c r="BX55" s="67"/>
      <c r="BY55" s="68"/>
    </row>
    <row r="56" spans="1:79" s="25" customFormat="1" ht="12.75" customHeight="1" x14ac:dyDescent="0.2">
      <c r="A56" s="59">
        <v>2210</v>
      </c>
      <c r="B56" s="60"/>
      <c r="C56" s="60"/>
      <c r="D56" s="61"/>
      <c r="E56" s="62" t="s">
        <v>178</v>
      </c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4"/>
      <c r="U56" s="66">
        <v>269000</v>
      </c>
      <c r="V56" s="67"/>
      <c r="W56" s="67"/>
      <c r="X56" s="67"/>
      <c r="Y56" s="68"/>
      <c r="Z56" s="66">
        <v>22265</v>
      </c>
      <c r="AA56" s="67"/>
      <c r="AB56" s="67"/>
      <c r="AC56" s="67"/>
      <c r="AD56" s="68"/>
      <c r="AE56" s="66">
        <v>0</v>
      </c>
      <c r="AF56" s="67"/>
      <c r="AG56" s="67"/>
      <c r="AH56" s="68"/>
      <c r="AI56" s="66">
        <f t="shared" si="0"/>
        <v>291265</v>
      </c>
      <c r="AJ56" s="67"/>
      <c r="AK56" s="67"/>
      <c r="AL56" s="67"/>
      <c r="AM56" s="68"/>
      <c r="AN56" s="66">
        <v>515587</v>
      </c>
      <c r="AO56" s="67"/>
      <c r="AP56" s="67"/>
      <c r="AQ56" s="67"/>
      <c r="AR56" s="68"/>
      <c r="AS56" s="66">
        <v>50000</v>
      </c>
      <c r="AT56" s="67"/>
      <c r="AU56" s="67"/>
      <c r="AV56" s="67"/>
      <c r="AW56" s="68"/>
      <c r="AX56" s="66">
        <v>0</v>
      </c>
      <c r="AY56" s="67"/>
      <c r="AZ56" s="67"/>
      <c r="BA56" s="68"/>
      <c r="BB56" s="66">
        <f t="shared" si="1"/>
        <v>565587</v>
      </c>
      <c r="BC56" s="67"/>
      <c r="BD56" s="67"/>
      <c r="BE56" s="67"/>
      <c r="BF56" s="68"/>
      <c r="BG56" s="66">
        <v>850000</v>
      </c>
      <c r="BH56" s="67"/>
      <c r="BI56" s="67"/>
      <c r="BJ56" s="67"/>
      <c r="BK56" s="68"/>
      <c r="BL56" s="66">
        <v>50000</v>
      </c>
      <c r="BM56" s="67"/>
      <c r="BN56" s="67"/>
      <c r="BO56" s="67"/>
      <c r="BP56" s="68"/>
      <c r="BQ56" s="66">
        <v>0</v>
      </c>
      <c r="BR56" s="67"/>
      <c r="BS56" s="67"/>
      <c r="BT56" s="68"/>
      <c r="BU56" s="66">
        <f t="shared" si="2"/>
        <v>900000</v>
      </c>
      <c r="BV56" s="67"/>
      <c r="BW56" s="67"/>
      <c r="BX56" s="67"/>
      <c r="BY56" s="68"/>
    </row>
    <row r="57" spans="1:79" s="25" customFormat="1" ht="12.75" customHeight="1" x14ac:dyDescent="0.2">
      <c r="A57" s="59">
        <v>2240</v>
      </c>
      <c r="B57" s="60"/>
      <c r="C57" s="60"/>
      <c r="D57" s="61"/>
      <c r="E57" s="62" t="s">
        <v>179</v>
      </c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4"/>
      <c r="U57" s="66">
        <v>276000</v>
      </c>
      <c r="V57" s="67"/>
      <c r="W57" s="67"/>
      <c r="X57" s="67"/>
      <c r="Y57" s="68"/>
      <c r="Z57" s="66">
        <v>2735</v>
      </c>
      <c r="AA57" s="67"/>
      <c r="AB57" s="67"/>
      <c r="AC57" s="67"/>
      <c r="AD57" s="68"/>
      <c r="AE57" s="66">
        <v>0</v>
      </c>
      <c r="AF57" s="67"/>
      <c r="AG57" s="67"/>
      <c r="AH57" s="68"/>
      <c r="AI57" s="66">
        <f t="shared" si="0"/>
        <v>278735</v>
      </c>
      <c r="AJ57" s="67"/>
      <c r="AK57" s="67"/>
      <c r="AL57" s="67"/>
      <c r="AM57" s="68"/>
      <c r="AN57" s="66">
        <v>505265</v>
      </c>
      <c r="AO57" s="67"/>
      <c r="AP57" s="67"/>
      <c r="AQ57" s="67"/>
      <c r="AR57" s="68"/>
      <c r="AS57" s="66">
        <v>0</v>
      </c>
      <c r="AT57" s="67"/>
      <c r="AU57" s="67"/>
      <c r="AV57" s="67"/>
      <c r="AW57" s="68"/>
      <c r="AX57" s="66">
        <v>0</v>
      </c>
      <c r="AY57" s="67"/>
      <c r="AZ57" s="67"/>
      <c r="BA57" s="68"/>
      <c r="BB57" s="66">
        <f t="shared" si="1"/>
        <v>505265</v>
      </c>
      <c r="BC57" s="67"/>
      <c r="BD57" s="67"/>
      <c r="BE57" s="67"/>
      <c r="BF57" s="68"/>
      <c r="BG57" s="66">
        <v>680000</v>
      </c>
      <c r="BH57" s="67"/>
      <c r="BI57" s="67"/>
      <c r="BJ57" s="67"/>
      <c r="BK57" s="68"/>
      <c r="BL57" s="66">
        <v>0</v>
      </c>
      <c r="BM57" s="67"/>
      <c r="BN57" s="67"/>
      <c r="BO57" s="67"/>
      <c r="BP57" s="68"/>
      <c r="BQ57" s="66">
        <v>0</v>
      </c>
      <c r="BR57" s="67"/>
      <c r="BS57" s="67"/>
      <c r="BT57" s="68"/>
      <c r="BU57" s="66">
        <f t="shared" si="2"/>
        <v>680000</v>
      </c>
      <c r="BV57" s="67"/>
      <c r="BW57" s="67"/>
      <c r="BX57" s="67"/>
      <c r="BY57" s="68"/>
    </row>
    <row r="58" spans="1:79" s="25" customFormat="1" ht="12.75" customHeight="1" x14ac:dyDescent="0.2">
      <c r="A58" s="59">
        <v>2250</v>
      </c>
      <c r="B58" s="60"/>
      <c r="C58" s="60"/>
      <c r="D58" s="61"/>
      <c r="E58" s="62" t="s">
        <v>180</v>
      </c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4"/>
      <c r="U58" s="66">
        <v>10000</v>
      </c>
      <c r="V58" s="67"/>
      <c r="W58" s="67"/>
      <c r="X58" s="67"/>
      <c r="Y58" s="68"/>
      <c r="Z58" s="66">
        <v>0</v>
      </c>
      <c r="AA58" s="67"/>
      <c r="AB58" s="67"/>
      <c r="AC58" s="67"/>
      <c r="AD58" s="68"/>
      <c r="AE58" s="66">
        <v>0</v>
      </c>
      <c r="AF58" s="67"/>
      <c r="AG58" s="67"/>
      <c r="AH58" s="68"/>
      <c r="AI58" s="66">
        <f t="shared" si="0"/>
        <v>10000</v>
      </c>
      <c r="AJ58" s="67"/>
      <c r="AK58" s="67"/>
      <c r="AL58" s="67"/>
      <c r="AM58" s="68"/>
      <c r="AN58" s="66">
        <v>15000</v>
      </c>
      <c r="AO58" s="67"/>
      <c r="AP58" s="67"/>
      <c r="AQ58" s="67"/>
      <c r="AR58" s="68"/>
      <c r="AS58" s="66">
        <v>0</v>
      </c>
      <c r="AT58" s="67"/>
      <c r="AU58" s="67"/>
      <c r="AV58" s="67"/>
      <c r="AW58" s="68"/>
      <c r="AX58" s="66">
        <v>0</v>
      </c>
      <c r="AY58" s="67"/>
      <c r="AZ58" s="67"/>
      <c r="BA58" s="68"/>
      <c r="BB58" s="66">
        <f t="shared" si="1"/>
        <v>15000</v>
      </c>
      <c r="BC58" s="67"/>
      <c r="BD58" s="67"/>
      <c r="BE58" s="67"/>
      <c r="BF58" s="68"/>
      <c r="BG58" s="66">
        <v>20000</v>
      </c>
      <c r="BH58" s="67"/>
      <c r="BI58" s="67"/>
      <c r="BJ58" s="67"/>
      <c r="BK58" s="68"/>
      <c r="BL58" s="66">
        <v>0</v>
      </c>
      <c r="BM58" s="67"/>
      <c r="BN58" s="67"/>
      <c r="BO58" s="67"/>
      <c r="BP58" s="68"/>
      <c r="BQ58" s="66">
        <v>0</v>
      </c>
      <c r="BR58" s="67"/>
      <c r="BS58" s="67"/>
      <c r="BT58" s="68"/>
      <c r="BU58" s="66">
        <f t="shared" si="2"/>
        <v>20000</v>
      </c>
      <c r="BV58" s="67"/>
      <c r="BW58" s="67"/>
      <c r="BX58" s="67"/>
      <c r="BY58" s="68"/>
    </row>
    <row r="59" spans="1:79" s="25" customFormat="1" ht="12.75" customHeight="1" x14ac:dyDescent="0.2">
      <c r="A59" s="59">
        <v>2272</v>
      </c>
      <c r="B59" s="60"/>
      <c r="C59" s="60"/>
      <c r="D59" s="61"/>
      <c r="E59" s="62" t="s">
        <v>181</v>
      </c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4"/>
      <c r="U59" s="66">
        <v>18000</v>
      </c>
      <c r="V59" s="67"/>
      <c r="W59" s="67"/>
      <c r="X59" s="67"/>
      <c r="Y59" s="68"/>
      <c r="Z59" s="66">
        <v>0</v>
      </c>
      <c r="AA59" s="67"/>
      <c r="AB59" s="67"/>
      <c r="AC59" s="67"/>
      <c r="AD59" s="68"/>
      <c r="AE59" s="66">
        <v>0</v>
      </c>
      <c r="AF59" s="67"/>
      <c r="AG59" s="67"/>
      <c r="AH59" s="68"/>
      <c r="AI59" s="66">
        <f t="shared" si="0"/>
        <v>18000</v>
      </c>
      <c r="AJ59" s="67"/>
      <c r="AK59" s="67"/>
      <c r="AL59" s="67"/>
      <c r="AM59" s="68"/>
      <c r="AN59" s="66">
        <v>26700</v>
      </c>
      <c r="AO59" s="67"/>
      <c r="AP59" s="67"/>
      <c r="AQ59" s="67"/>
      <c r="AR59" s="68"/>
      <c r="AS59" s="66">
        <v>0</v>
      </c>
      <c r="AT59" s="67"/>
      <c r="AU59" s="67"/>
      <c r="AV59" s="67"/>
      <c r="AW59" s="68"/>
      <c r="AX59" s="66">
        <v>0</v>
      </c>
      <c r="AY59" s="67"/>
      <c r="AZ59" s="67"/>
      <c r="BA59" s="68"/>
      <c r="BB59" s="66">
        <f t="shared" si="1"/>
        <v>26700</v>
      </c>
      <c r="BC59" s="67"/>
      <c r="BD59" s="67"/>
      <c r="BE59" s="67"/>
      <c r="BF59" s="68"/>
      <c r="BG59" s="66">
        <v>50000</v>
      </c>
      <c r="BH59" s="67"/>
      <c r="BI59" s="67"/>
      <c r="BJ59" s="67"/>
      <c r="BK59" s="68"/>
      <c r="BL59" s="66">
        <v>0</v>
      </c>
      <c r="BM59" s="67"/>
      <c r="BN59" s="67"/>
      <c r="BO59" s="67"/>
      <c r="BP59" s="68"/>
      <c r="BQ59" s="66">
        <v>0</v>
      </c>
      <c r="BR59" s="67"/>
      <c r="BS59" s="67"/>
      <c r="BT59" s="68"/>
      <c r="BU59" s="66">
        <f t="shared" si="2"/>
        <v>50000</v>
      </c>
      <c r="BV59" s="67"/>
      <c r="BW59" s="67"/>
      <c r="BX59" s="67"/>
      <c r="BY59" s="68"/>
    </row>
    <row r="60" spans="1:79" s="25" customFormat="1" ht="12.75" customHeight="1" x14ac:dyDescent="0.2">
      <c r="A60" s="59">
        <v>2273</v>
      </c>
      <c r="B60" s="60"/>
      <c r="C60" s="60"/>
      <c r="D60" s="61"/>
      <c r="E60" s="62" t="s">
        <v>182</v>
      </c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4"/>
      <c r="U60" s="66">
        <v>60000</v>
      </c>
      <c r="V60" s="67"/>
      <c r="W60" s="67"/>
      <c r="X60" s="67"/>
      <c r="Y60" s="68"/>
      <c r="Z60" s="66">
        <v>0</v>
      </c>
      <c r="AA60" s="67"/>
      <c r="AB60" s="67"/>
      <c r="AC60" s="67"/>
      <c r="AD60" s="68"/>
      <c r="AE60" s="66">
        <v>0</v>
      </c>
      <c r="AF60" s="67"/>
      <c r="AG60" s="67"/>
      <c r="AH60" s="68"/>
      <c r="AI60" s="66">
        <f t="shared" si="0"/>
        <v>60000</v>
      </c>
      <c r="AJ60" s="67"/>
      <c r="AK60" s="67"/>
      <c r="AL60" s="67"/>
      <c r="AM60" s="68"/>
      <c r="AN60" s="66">
        <v>275690</v>
      </c>
      <c r="AO60" s="67"/>
      <c r="AP60" s="67"/>
      <c r="AQ60" s="67"/>
      <c r="AR60" s="68"/>
      <c r="AS60" s="66">
        <v>0</v>
      </c>
      <c r="AT60" s="67"/>
      <c r="AU60" s="67"/>
      <c r="AV60" s="67"/>
      <c r="AW60" s="68"/>
      <c r="AX60" s="66">
        <v>0</v>
      </c>
      <c r="AY60" s="67"/>
      <c r="AZ60" s="67"/>
      <c r="BA60" s="68"/>
      <c r="BB60" s="66">
        <f t="shared" si="1"/>
        <v>275690</v>
      </c>
      <c r="BC60" s="67"/>
      <c r="BD60" s="67"/>
      <c r="BE60" s="67"/>
      <c r="BF60" s="68"/>
      <c r="BG60" s="66">
        <v>544000</v>
      </c>
      <c r="BH60" s="67"/>
      <c r="BI60" s="67"/>
      <c r="BJ60" s="67"/>
      <c r="BK60" s="68"/>
      <c r="BL60" s="66">
        <v>0</v>
      </c>
      <c r="BM60" s="67"/>
      <c r="BN60" s="67"/>
      <c r="BO60" s="67"/>
      <c r="BP60" s="68"/>
      <c r="BQ60" s="66">
        <v>0</v>
      </c>
      <c r="BR60" s="67"/>
      <c r="BS60" s="67"/>
      <c r="BT60" s="68"/>
      <c r="BU60" s="66">
        <f t="shared" si="2"/>
        <v>544000</v>
      </c>
      <c r="BV60" s="67"/>
      <c r="BW60" s="67"/>
      <c r="BX60" s="67"/>
      <c r="BY60" s="68"/>
    </row>
    <row r="61" spans="1:79" s="25" customFormat="1" ht="12.75" customHeight="1" x14ac:dyDescent="0.2">
      <c r="A61" s="59">
        <v>2274</v>
      </c>
      <c r="B61" s="60"/>
      <c r="C61" s="60"/>
      <c r="D61" s="61"/>
      <c r="E61" s="62" t="s">
        <v>183</v>
      </c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4"/>
      <c r="U61" s="66">
        <v>160000</v>
      </c>
      <c r="V61" s="67"/>
      <c r="W61" s="67"/>
      <c r="X61" s="67"/>
      <c r="Y61" s="68"/>
      <c r="Z61" s="66">
        <v>0</v>
      </c>
      <c r="AA61" s="67"/>
      <c r="AB61" s="67"/>
      <c r="AC61" s="67"/>
      <c r="AD61" s="68"/>
      <c r="AE61" s="66">
        <v>0</v>
      </c>
      <c r="AF61" s="67"/>
      <c r="AG61" s="67"/>
      <c r="AH61" s="68"/>
      <c r="AI61" s="66">
        <f t="shared" si="0"/>
        <v>160000</v>
      </c>
      <c r="AJ61" s="67"/>
      <c r="AK61" s="67"/>
      <c r="AL61" s="67"/>
      <c r="AM61" s="68"/>
      <c r="AN61" s="66">
        <v>211360</v>
      </c>
      <c r="AO61" s="67"/>
      <c r="AP61" s="67"/>
      <c r="AQ61" s="67"/>
      <c r="AR61" s="68"/>
      <c r="AS61" s="66">
        <v>0</v>
      </c>
      <c r="AT61" s="67"/>
      <c r="AU61" s="67"/>
      <c r="AV61" s="67"/>
      <c r="AW61" s="68"/>
      <c r="AX61" s="66">
        <v>0</v>
      </c>
      <c r="AY61" s="67"/>
      <c r="AZ61" s="67"/>
      <c r="BA61" s="68"/>
      <c r="BB61" s="66">
        <f t="shared" si="1"/>
        <v>211360</v>
      </c>
      <c r="BC61" s="67"/>
      <c r="BD61" s="67"/>
      <c r="BE61" s="67"/>
      <c r="BF61" s="68"/>
      <c r="BG61" s="66">
        <v>386000</v>
      </c>
      <c r="BH61" s="67"/>
      <c r="BI61" s="67"/>
      <c r="BJ61" s="67"/>
      <c r="BK61" s="68"/>
      <c r="BL61" s="66">
        <v>0</v>
      </c>
      <c r="BM61" s="67"/>
      <c r="BN61" s="67"/>
      <c r="BO61" s="67"/>
      <c r="BP61" s="68"/>
      <c r="BQ61" s="66">
        <v>0</v>
      </c>
      <c r="BR61" s="67"/>
      <c r="BS61" s="67"/>
      <c r="BT61" s="68"/>
      <c r="BU61" s="66">
        <f t="shared" si="2"/>
        <v>386000</v>
      </c>
      <c r="BV61" s="67"/>
      <c r="BW61" s="67"/>
      <c r="BX61" s="67"/>
      <c r="BY61" s="68"/>
    </row>
    <row r="62" spans="1:79" s="25" customFormat="1" ht="25.5" customHeight="1" x14ac:dyDescent="0.2">
      <c r="A62" s="59">
        <v>2275</v>
      </c>
      <c r="B62" s="60"/>
      <c r="C62" s="60"/>
      <c r="D62" s="61"/>
      <c r="E62" s="62" t="s">
        <v>184</v>
      </c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4"/>
      <c r="U62" s="66">
        <v>20000</v>
      </c>
      <c r="V62" s="67"/>
      <c r="W62" s="67"/>
      <c r="X62" s="67"/>
      <c r="Y62" s="68"/>
      <c r="Z62" s="66">
        <v>0</v>
      </c>
      <c r="AA62" s="67"/>
      <c r="AB62" s="67"/>
      <c r="AC62" s="67"/>
      <c r="AD62" s="68"/>
      <c r="AE62" s="66">
        <v>0</v>
      </c>
      <c r="AF62" s="67"/>
      <c r="AG62" s="67"/>
      <c r="AH62" s="68"/>
      <c r="AI62" s="66">
        <f t="shared" si="0"/>
        <v>20000</v>
      </c>
      <c r="AJ62" s="67"/>
      <c r="AK62" s="67"/>
      <c r="AL62" s="67"/>
      <c r="AM62" s="68"/>
      <c r="AN62" s="66">
        <v>12500</v>
      </c>
      <c r="AO62" s="67"/>
      <c r="AP62" s="67"/>
      <c r="AQ62" s="67"/>
      <c r="AR62" s="68"/>
      <c r="AS62" s="66">
        <v>0</v>
      </c>
      <c r="AT62" s="67"/>
      <c r="AU62" s="67"/>
      <c r="AV62" s="67"/>
      <c r="AW62" s="68"/>
      <c r="AX62" s="66">
        <v>0</v>
      </c>
      <c r="AY62" s="67"/>
      <c r="AZ62" s="67"/>
      <c r="BA62" s="68"/>
      <c r="BB62" s="66">
        <f t="shared" si="1"/>
        <v>12500</v>
      </c>
      <c r="BC62" s="67"/>
      <c r="BD62" s="67"/>
      <c r="BE62" s="67"/>
      <c r="BF62" s="68"/>
      <c r="BG62" s="66">
        <v>454400</v>
      </c>
      <c r="BH62" s="67"/>
      <c r="BI62" s="67"/>
      <c r="BJ62" s="67"/>
      <c r="BK62" s="68"/>
      <c r="BL62" s="66">
        <v>0</v>
      </c>
      <c r="BM62" s="67"/>
      <c r="BN62" s="67"/>
      <c r="BO62" s="67"/>
      <c r="BP62" s="68"/>
      <c r="BQ62" s="66">
        <v>0</v>
      </c>
      <c r="BR62" s="67"/>
      <c r="BS62" s="67"/>
      <c r="BT62" s="68"/>
      <c r="BU62" s="66">
        <f t="shared" si="2"/>
        <v>454400</v>
      </c>
      <c r="BV62" s="67"/>
      <c r="BW62" s="67"/>
      <c r="BX62" s="67"/>
      <c r="BY62" s="68"/>
    </row>
    <row r="63" spans="1:79" s="25" customFormat="1" ht="38.25" customHeight="1" x14ac:dyDescent="0.2">
      <c r="A63" s="59">
        <v>2282</v>
      </c>
      <c r="B63" s="60"/>
      <c r="C63" s="60"/>
      <c r="D63" s="61"/>
      <c r="E63" s="62" t="s">
        <v>185</v>
      </c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4"/>
      <c r="U63" s="66">
        <v>3500</v>
      </c>
      <c r="V63" s="67"/>
      <c r="W63" s="67"/>
      <c r="X63" s="67"/>
      <c r="Y63" s="68"/>
      <c r="Z63" s="66">
        <v>0</v>
      </c>
      <c r="AA63" s="67"/>
      <c r="AB63" s="67"/>
      <c r="AC63" s="67"/>
      <c r="AD63" s="68"/>
      <c r="AE63" s="66">
        <v>0</v>
      </c>
      <c r="AF63" s="67"/>
      <c r="AG63" s="67"/>
      <c r="AH63" s="68"/>
      <c r="AI63" s="66">
        <f t="shared" si="0"/>
        <v>3500</v>
      </c>
      <c r="AJ63" s="67"/>
      <c r="AK63" s="67"/>
      <c r="AL63" s="67"/>
      <c r="AM63" s="68"/>
      <c r="AN63" s="66">
        <v>500</v>
      </c>
      <c r="AO63" s="67"/>
      <c r="AP63" s="67"/>
      <c r="AQ63" s="67"/>
      <c r="AR63" s="68"/>
      <c r="AS63" s="66">
        <v>0</v>
      </c>
      <c r="AT63" s="67"/>
      <c r="AU63" s="67"/>
      <c r="AV63" s="67"/>
      <c r="AW63" s="68"/>
      <c r="AX63" s="66">
        <v>0</v>
      </c>
      <c r="AY63" s="67"/>
      <c r="AZ63" s="67"/>
      <c r="BA63" s="68"/>
      <c r="BB63" s="66">
        <f t="shared" si="1"/>
        <v>500</v>
      </c>
      <c r="BC63" s="67"/>
      <c r="BD63" s="67"/>
      <c r="BE63" s="67"/>
      <c r="BF63" s="68"/>
      <c r="BG63" s="66">
        <v>5000</v>
      </c>
      <c r="BH63" s="67"/>
      <c r="BI63" s="67"/>
      <c r="BJ63" s="67"/>
      <c r="BK63" s="68"/>
      <c r="BL63" s="66">
        <v>0</v>
      </c>
      <c r="BM63" s="67"/>
      <c r="BN63" s="67"/>
      <c r="BO63" s="67"/>
      <c r="BP63" s="68"/>
      <c r="BQ63" s="66">
        <v>0</v>
      </c>
      <c r="BR63" s="67"/>
      <c r="BS63" s="67"/>
      <c r="BT63" s="68"/>
      <c r="BU63" s="66">
        <f t="shared" si="2"/>
        <v>5000</v>
      </c>
      <c r="BV63" s="67"/>
      <c r="BW63" s="67"/>
      <c r="BX63" s="67"/>
      <c r="BY63" s="68"/>
    </row>
    <row r="64" spans="1:79" s="25" customFormat="1" ht="12.75" customHeight="1" x14ac:dyDescent="0.2">
      <c r="A64" s="59">
        <v>2800</v>
      </c>
      <c r="B64" s="60"/>
      <c r="C64" s="60"/>
      <c r="D64" s="61"/>
      <c r="E64" s="62" t="s">
        <v>186</v>
      </c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4"/>
      <c r="U64" s="66">
        <v>51500</v>
      </c>
      <c r="V64" s="67"/>
      <c r="W64" s="67"/>
      <c r="X64" s="67"/>
      <c r="Y64" s="68"/>
      <c r="Z64" s="66">
        <v>0</v>
      </c>
      <c r="AA64" s="67"/>
      <c r="AB64" s="67"/>
      <c r="AC64" s="67"/>
      <c r="AD64" s="68"/>
      <c r="AE64" s="66">
        <v>0</v>
      </c>
      <c r="AF64" s="67"/>
      <c r="AG64" s="67"/>
      <c r="AH64" s="68"/>
      <c r="AI64" s="66">
        <f t="shared" si="0"/>
        <v>51500</v>
      </c>
      <c r="AJ64" s="67"/>
      <c r="AK64" s="67"/>
      <c r="AL64" s="67"/>
      <c r="AM64" s="68"/>
      <c r="AN64" s="66">
        <v>324000</v>
      </c>
      <c r="AO64" s="67"/>
      <c r="AP64" s="67"/>
      <c r="AQ64" s="67"/>
      <c r="AR64" s="68"/>
      <c r="AS64" s="66">
        <v>0</v>
      </c>
      <c r="AT64" s="67"/>
      <c r="AU64" s="67"/>
      <c r="AV64" s="67"/>
      <c r="AW64" s="68"/>
      <c r="AX64" s="66">
        <v>0</v>
      </c>
      <c r="AY64" s="67"/>
      <c r="AZ64" s="67"/>
      <c r="BA64" s="68"/>
      <c r="BB64" s="66">
        <f t="shared" si="1"/>
        <v>324000</v>
      </c>
      <c r="BC64" s="67"/>
      <c r="BD64" s="67"/>
      <c r="BE64" s="67"/>
      <c r="BF64" s="68"/>
      <c r="BG64" s="66">
        <v>25000</v>
      </c>
      <c r="BH64" s="67"/>
      <c r="BI64" s="67"/>
      <c r="BJ64" s="67"/>
      <c r="BK64" s="68"/>
      <c r="BL64" s="66">
        <v>0</v>
      </c>
      <c r="BM64" s="67"/>
      <c r="BN64" s="67"/>
      <c r="BO64" s="67"/>
      <c r="BP64" s="68"/>
      <c r="BQ64" s="66">
        <v>0</v>
      </c>
      <c r="BR64" s="67"/>
      <c r="BS64" s="67"/>
      <c r="BT64" s="68"/>
      <c r="BU64" s="66">
        <f t="shared" si="2"/>
        <v>25000</v>
      </c>
      <c r="BV64" s="67"/>
      <c r="BW64" s="67"/>
      <c r="BX64" s="67"/>
      <c r="BY64" s="68"/>
    </row>
    <row r="65" spans="1:79" s="25" customFormat="1" ht="25.5" customHeight="1" x14ac:dyDescent="0.2">
      <c r="A65" s="59">
        <v>3110</v>
      </c>
      <c r="B65" s="60"/>
      <c r="C65" s="60"/>
      <c r="D65" s="61"/>
      <c r="E65" s="62" t="s">
        <v>187</v>
      </c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4"/>
      <c r="U65" s="66">
        <v>0</v>
      </c>
      <c r="V65" s="67"/>
      <c r="W65" s="67"/>
      <c r="X65" s="67"/>
      <c r="Y65" s="68"/>
      <c r="Z65" s="66">
        <v>50000</v>
      </c>
      <c r="AA65" s="67"/>
      <c r="AB65" s="67"/>
      <c r="AC65" s="67"/>
      <c r="AD65" s="68"/>
      <c r="AE65" s="66">
        <v>45000</v>
      </c>
      <c r="AF65" s="67"/>
      <c r="AG65" s="67"/>
      <c r="AH65" s="68"/>
      <c r="AI65" s="66">
        <f t="shared" si="0"/>
        <v>50000</v>
      </c>
      <c r="AJ65" s="67"/>
      <c r="AK65" s="67"/>
      <c r="AL65" s="67"/>
      <c r="AM65" s="68"/>
      <c r="AN65" s="66">
        <v>0</v>
      </c>
      <c r="AO65" s="67"/>
      <c r="AP65" s="67"/>
      <c r="AQ65" s="67"/>
      <c r="AR65" s="68"/>
      <c r="AS65" s="66">
        <v>0</v>
      </c>
      <c r="AT65" s="67"/>
      <c r="AU65" s="67"/>
      <c r="AV65" s="67"/>
      <c r="AW65" s="68"/>
      <c r="AX65" s="66">
        <v>0</v>
      </c>
      <c r="AY65" s="67"/>
      <c r="AZ65" s="67"/>
      <c r="BA65" s="68"/>
      <c r="BB65" s="66">
        <f t="shared" si="1"/>
        <v>0</v>
      </c>
      <c r="BC65" s="67"/>
      <c r="BD65" s="67"/>
      <c r="BE65" s="67"/>
      <c r="BF65" s="68"/>
      <c r="BG65" s="66">
        <v>0</v>
      </c>
      <c r="BH65" s="67"/>
      <c r="BI65" s="67"/>
      <c r="BJ65" s="67"/>
      <c r="BK65" s="68"/>
      <c r="BL65" s="66">
        <v>0</v>
      </c>
      <c r="BM65" s="67"/>
      <c r="BN65" s="67"/>
      <c r="BO65" s="67"/>
      <c r="BP65" s="68"/>
      <c r="BQ65" s="66">
        <v>0</v>
      </c>
      <c r="BR65" s="67"/>
      <c r="BS65" s="67"/>
      <c r="BT65" s="68"/>
      <c r="BU65" s="66">
        <f t="shared" si="2"/>
        <v>0</v>
      </c>
      <c r="BV65" s="67"/>
      <c r="BW65" s="67"/>
      <c r="BX65" s="67"/>
      <c r="BY65" s="68"/>
    </row>
    <row r="66" spans="1:79" s="6" customFormat="1" ht="12.75" customHeight="1" x14ac:dyDescent="0.2">
      <c r="A66" s="87"/>
      <c r="B66" s="88"/>
      <c r="C66" s="88"/>
      <c r="D66" s="89"/>
      <c r="E66" s="105" t="s">
        <v>147</v>
      </c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7"/>
      <c r="U66" s="84">
        <v>12238000</v>
      </c>
      <c r="V66" s="85"/>
      <c r="W66" s="85"/>
      <c r="X66" s="85"/>
      <c r="Y66" s="86"/>
      <c r="Z66" s="84">
        <v>75000</v>
      </c>
      <c r="AA66" s="85"/>
      <c r="AB66" s="85"/>
      <c r="AC66" s="85"/>
      <c r="AD66" s="86"/>
      <c r="AE66" s="84">
        <v>45000</v>
      </c>
      <c r="AF66" s="85"/>
      <c r="AG66" s="85"/>
      <c r="AH66" s="86"/>
      <c r="AI66" s="84">
        <f t="shared" si="0"/>
        <v>12313000</v>
      </c>
      <c r="AJ66" s="85"/>
      <c r="AK66" s="85"/>
      <c r="AL66" s="85"/>
      <c r="AM66" s="86"/>
      <c r="AN66" s="84">
        <v>27281155</v>
      </c>
      <c r="AO66" s="85"/>
      <c r="AP66" s="85"/>
      <c r="AQ66" s="85"/>
      <c r="AR66" s="86"/>
      <c r="AS66" s="84">
        <v>50000</v>
      </c>
      <c r="AT66" s="85"/>
      <c r="AU66" s="85"/>
      <c r="AV66" s="85"/>
      <c r="AW66" s="86"/>
      <c r="AX66" s="84">
        <v>0</v>
      </c>
      <c r="AY66" s="85"/>
      <c r="AZ66" s="85"/>
      <c r="BA66" s="86"/>
      <c r="BB66" s="84">
        <f t="shared" si="1"/>
        <v>27331155</v>
      </c>
      <c r="BC66" s="85"/>
      <c r="BD66" s="85"/>
      <c r="BE66" s="85"/>
      <c r="BF66" s="86"/>
      <c r="BG66" s="84">
        <v>27015052</v>
      </c>
      <c r="BH66" s="85"/>
      <c r="BI66" s="85"/>
      <c r="BJ66" s="85"/>
      <c r="BK66" s="86"/>
      <c r="BL66" s="84">
        <v>50000</v>
      </c>
      <c r="BM66" s="85"/>
      <c r="BN66" s="85"/>
      <c r="BO66" s="85"/>
      <c r="BP66" s="86"/>
      <c r="BQ66" s="84">
        <v>0</v>
      </c>
      <c r="BR66" s="85"/>
      <c r="BS66" s="85"/>
      <c r="BT66" s="86"/>
      <c r="BU66" s="84">
        <f t="shared" si="2"/>
        <v>27065052</v>
      </c>
      <c r="BV66" s="85"/>
      <c r="BW66" s="85"/>
      <c r="BX66" s="85"/>
      <c r="BY66" s="86"/>
    </row>
    <row r="68" spans="1:79" ht="14.25" customHeight="1" x14ac:dyDescent="0.2">
      <c r="A68" s="34" t="s">
        <v>286</v>
      </c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  <c r="BF68" s="34"/>
      <c r="BG68" s="34"/>
      <c r="BH68" s="34"/>
      <c r="BI68" s="34"/>
      <c r="BJ68" s="34"/>
      <c r="BK68" s="34"/>
      <c r="BL68" s="34"/>
    </row>
    <row r="69" spans="1:79" ht="15" customHeight="1" x14ac:dyDescent="0.2">
      <c r="A69" s="75" t="s">
        <v>273</v>
      </c>
      <c r="B69" s="75"/>
      <c r="C69" s="75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  <c r="AJ69" s="75"/>
      <c r="AK69" s="75"/>
      <c r="AL69" s="75"/>
      <c r="AM69" s="75"/>
      <c r="AN69" s="75"/>
      <c r="AO69" s="75"/>
      <c r="AP69" s="75"/>
      <c r="AQ69" s="75"/>
      <c r="AR69" s="75"/>
      <c r="AS69" s="75"/>
      <c r="AT69" s="75"/>
      <c r="AU69" s="75"/>
      <c r="AV69" s="75"/>
      <c r="AW69" s="75"/>
      <c r="AX69" s="75"/>
      <c r="AY69" s="75"/>
      <c r="AZ69" s="75"/>
      <c r="BA69" s="75"/>
      <c r="BB69" s="75"/>
      <c r="BC69" s="75"/>
      <c r="BD69" s="75"/>
      <c r="BE69" s="75"/>
      <c r="BF69" s="75"/>
      <c r="BG69" s="75"/>
      <c r="BH69" s="75"/>
      <c r="BI69" s="75"/>
      <c r="BJ69" s="75"/>
      <c r="BK69" s="75"/>
      <c r="BL69" s="75"/>
      <c r="BM69" s="75"/>
      <c r="BN69" s="75"/>
      <c r="BO69" s="75"/>
      <c r="BP69" s="75"/>
      <c r="BQ69" s="75"/>
      <c r="BR69" s="75"/>
      <c r="BS69" s="75"/>
      <c r="BT69" s="75"/>
      <c r="BU69" s="75"/>
      <c r="BV69" s="75"/>
      <c r="BW69" s="75"/>
      <c r="BX69" s="75"/>
      <c r="BY69" s="75"/>
    </row>
    <row r="70" spans="1:79" ht="23.1" customHeight="1" x14ac:dyDescent="0.2">
      <c r="A70" s="77" t="s">
        <v>119</v>
      </c>
      <c r="B70" s="78"/>
      <c r="C70" s="78"/>
      <c r="D70" s="78"/>
      <c r="E70" s="79"/>
      <c r="F70" s="55" t="s">
        <v>19</v>
      </c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41" t="s">
        <v>274</v>
      </c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3"/>
      <c r="AN70" s="41" t="s">
        <v>277</v>
      </c>
      <c r="AO70" s="42"/>
      <c r="AP70" s="42"/>
      <c r="AQ70" s="42"/>
      <c r="AR70" s="42"/>
      <c r="AS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  <c r="BF70" s="43"/>
      <c r="BG70" s="41" t="s">
        <v>284</v>
      </c>
      <c r="BH70" s="42"/>
      <c r="BI70" s="42"/>
      <c r="BJ70" s="42"/>
      <c r="BK70" s="42"/>
      <c r="BL70" s="42"/>
      <c r="BM70" s="42"/>
      <c r="BN70" s="42"/>
      <c r="BO70" s="42"/>
      <c r="BP70" s="42"/>
      <c r="BQ70" s="42"/>
      <c r="BR70" s="42"/>
      <c r="BS70" s="42"/>
      <c r="BT70" s="42"/>
      <c r="BU70" s="42"/>
      <c r="BV70" s="42"/>
      <c r="BW70" s="42"/>
      <c r="BX70" s="42"/>
      <c r="BY70" s="43"/>
    </row>
    <row r="71" spans="1:79" ht="51.75" customHeight="1" x14ac:dyDescent="0.2">
      <c r="A71" s="80"/>
      <c r="B71" s="81"/>
      <c r="C71" s="81"/>
      <c r="D71" s="81"/>
      <c r="E71" s="82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41" t="s">
        <v>4</v>
      </c>
      <c r="V71" s="42"/>
      <c r="W71" s="42"/>
      <c r="X71" s="42"/>
      <c r="Y71" s="43"/>
      <c r="Z71" s="41" t="s">
        <v>3</v>
      </c>
      <c r="AA71" s="42"/>
      <c r="AB71" s="42"/>
      <c r="AC71" s="42"/>
      <c r="AD71" s="43"/>
      <c r="AE71" s="44" t="s">
        <v>116</v>
      </c>
      <c r="AF71" s="45"/>
      <c r="AG71" s="45"/>
      <c r="AH71" s="46"/>
      <c r="AI71" s="41" t="s">
        <v>5</v>
      </c>
      <c r="AJ71" s="42"/>
      <c r="AK71" s="42"/>
      <c r="AL71" s="42"/>
      <c r="AM71" s="43"/>
      <c r="AN71" s="41" t="s">
        <v>4</v>
      </c>
      <c r="AO71" s="42"/>
      <c r="AP71" s="42"/>
      <c r="AQ71" s="42"/>
      <c r="AR71" s="43"/>
      <c r="AS71" s="41" t="s">
        <v>3</v>
      </c>
      <c r="AT71" s="42"/>
      <c r="AU71" s="42"/>
      <c r="AV71" s="42"/>
      <c r="AW71" s="43"/>
      <c r="AX71" s="44" t="s">
        <v>116</v>
      </c>
      <c r="AY71" s="45"/>
      <c r="AZ71" s="45"/>
      <c r="BA71" s="46"/>
      <c r="BB71" s="41" t="s">
        <v>96</v>
      </c>
      <c r="BC71" s="42"/>
      <c r="BD71" s="42"/>
      <c r="BE71" s="42"/>
      <c r="BF71" s="43"/>
      <c r="BG71" s="41" t="s">
        <v>4</v>
      </c>
      <c r="BH71" s="42"/>
      <c r="BI71" s="42"/>
      <c r="BJ71" s="42"/>
      <c r="BK71" s="43"/>
      <c r="BL71" s="41" t="s">
        <v>3</v>
      </c>
      <c r="BM71" s="42"/>
      <c r="BN71" s="42"/>
      <c r="BO71" s="42"/>
      <c r="BP71" s="43"/>
      <c r="BQ71" s="44" t="s">
        <v>116</v>
      </c>
      <c r="BR71" s="45"/>
      <c r="BS71" s="45"/>
      <c r="BT71" s="46"/>
      <c r="BU71" s="55" t="s">
        <v>97</v>
      </c>
      <c r="BV71" s="55"/>
      <c r="BW71" s="55"/>
      <c r="BX71" s="55"/>
      <c r="BY71" s="55"/>
    </row>
    <row r="72" spans="1:79" ht="15" customHeight="1" x14ac:dyDescent="0.2">
      <c r="A72" s="41">
        <v>1</v>
      </c>
      <c r="B72" s="42"/>
      <c r="C72" s="42"/>
      <c r="D72" s="42"/>
      <c r="E72" s="43"/>
      <c r="F72" s="41">
        <v>2</v>
      </c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3"/>
      <c r="U72" s="41">
        <v>3</v>
      </c>
      <c r="V72" s="42"/>
      <c r="W72" s="42"/>
      <c r="X72" s="42"/>
      <c r="Y72" s="43"/>
      <c r="Z72" s="41">
        <v>4</v>
      </c>
      <c r="AA72" s="42"/>
      <c r="AB72" s="42"/>
      <c r="AC72" s="42"/>
      <c r="AD72" s="43"/>
      <c r="AE72" s="41">
        <v>5</v>
      </c>
      <c r="AF72" s="42"/>
      <c r="AG72" s="42"/>
      <c r="AH72" s="43"/>
      <c r="AI72" s="41">
        <v>6</v>
      </c>
      <c r="AJ72" s="42"/>
      <c r="AK72" s="42"/>
      <c r="AL72" s="42"/>
      <c r="AM72" s="43"/>
      <c r="AN72" s="41">
        <v>7</v>
      </c>
      <c r="AO72" s="42"/>
      <c r="AP72" s="42"/>
      <c r="AQ72" s="42"/>
      <c r="AR72" s="43"/>
      <c r="AS72" s="41">
        <v>8</v>
      </c>
      <c r="AT72" s="42"/>
      <c r="AU72" s="42"/>
      <c r="AV72" s="42"/>
      <c r="AW72" s="43"/>
      <c r="AX72" s="41">
        <v>9</v>
      </c>
      <c r="AY72" s="42"/>
      <c r="AZ72" s="42"/>
      <c r="BA72" s="43"/>
      <c r="BB72" s="41">
        <v>10</v>
      </c>
      <c r="BC72" s="42"/>
      <c r="BD72" s="42"/>
      <c r="BE72" s="42"/>
      <c r="BF72" s="43"/>
      <c r="BG72" s="41">
        <v>11</v>
      </c>
      <c r="BH72" s="42"/>
      <c r="BI72" s="42"/>
      <c r="BJ72" s="42"/>
      <c r="BK72" s="43"/>
      <c r="BL72" s="41">
        <v>12</v>
      </c>
      <c r="BM72" s="42"/>
      <c r="BN72" s="42"/>
      <c r="BO72" s="42"/>
      <c r="BP72" s="43"/>
      <c r="BQ72" s="41">
        <v>13</v>
      </c>
      <c r="BR72" s="42"/>
      <c r="BS72" s="42"/>
      <c r="BT72" s="43"/>
      <c r="BU72" s="55">
        <v>14</v>
      </c>
      <c r="BV72" s="55"/>
      <c r="BW72" s="55"/>
      <c r="BX72" s="55"/>
      <c r="BY72" s="55"/>
    </row>
    <row r="73" spans="1:79" s="1" customFormat="1" ht="13.5" hidden="1" customHeight="1" x14ac:dyDescent="0.2">
      <c r="A73" s="69" t="s">
        <v>64</v>
      </c>
      <c r="B73" s="70"/>
      <c r="C73" s="70"/>
      <c r="D73" s="70"/>
      <c r="E73" s="71"/>
      <c r="F73" s="69" t="s">
        <v>57</v>
      </c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1"/>
      <c r="U73" s="69" t="s">
        <v>65</v>
      </c>
      <c r="V73" s="70"/>
      <c r="W73" s="70"/>
      <c r="X73" s="70"/>
      <c r="Y73" s="71"/>
      <c r="Z73" s="69" t="s">
        <v>66</v>
      </c>
      <c r="AA73" s="70"/>
      <c r="AB73" s="70"/>
      <c r="AC73" s="70"/>
      <c r="AD73" s="71"/>
      <c r="AE73" s="69" t="s">
        <v>91</v>
      </c>
      <c r="AF73" s="70"/>
      <c r="AG73" s="70"/>
      <c r="AH73" s="71"/>
      <c r="AI73" s="56" t="s">
        <v>170</v>
      </c>
      <c r="AJ73" s="57"/>
      <c r="AK73" s="57"/>
      <c r="AL73" s="57"/>
      <c r="AM73" s="58"/>
      <c r="AN73" s="69" t="s">
        <v>67</v>
      </c>
      <c r="AO73" s="70"/>
      <c r="AP73" s="70"/>
      <c r="AQ73" s="70"/>
      <c r="AR73" s="71"/>
      <c r="AS73" s="69" t="s">
        <v>68</v>
      </c>
      <c r="AT73" s="70"/>
      <c r="AU73" s="70"/>
      <c r="AV73" s="70"/>
      <c r="AW73" s="71"/>
      <c r="AX73" s="69" t="s">
        <v>92</v>
      </c>
      <c r="AY73" s="70"/>
      <c r="AZ73" s="70"/>
      <c r="BA73" s="71"/>
      <c r="BB73" s="56" t="s">
        <v>170</v>
      </c>
      <c r="BC73" s="57"/>
      <c r="BD73" s="57"/>
      <c r="BE73" s="57"/>
      <c r="BF73" s="58"/>
      <c r="BG73" s="69" t="s">
        <v>58</v>
      </c>
      <c r="BH73" s="70"/>
      <c r="BI73" s="70"/>
      <c r="BJ73" s="70"/>
      <c r="BK73" s="71"/>
      <c r="BL73" s="69" t="s">
        <v>59</v>
      </c>
      <c r="BM73" s="70"/>
      <c r="BN73" s="70"/>
      <c r="BO73" s="70"/>
      <c r="BP73" s="71"/>
      <c r="BQ73" s="69" t="s">
        <v>93</v>
      </c>
      <c r="BR73" s="70"/>
      <c r="BS73" s="70"/>
      <c r="BT73" s="71"/>
      <c r="BU73" s="83" t="s">
        <v>170</v>
      </c>
      <c r="BV73" s="83"/>
      <c r="BW73" s="83"/>
      <c r="BX73" s="83"/>
      <c r="BY73" s="83"/>
      <c r="CA73" t="s">
        <v>27</v>
      </c>
    </row>
    <row r="74" spans="1:79" s="6" customFormat="1" ht="12.75" customHeight="1" x14ac:dyDescent="0.2">
      <c r="A74" s="87"/>
      <c r="B74" s="88"/>
      <c r="C74" s="88"/>
      <c r="D74" s="88"/>
      <c r="E74" s="89"/>
      <c r="F74" s="87" t="s">
        <v>147</v>
      </c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9"/>
      <c r="U74" s="84"/>
      <c r="V74" s="85"/>
      <c r="W74" s="85"/>
      <c r="X74" s="85"/>
      <c r="Y74" s="86"/>
      <c r="Z74" s="84"/>
      <c r="AA74" s="85"/>
      <c r="AB74" s="85"/>
      <c r="AC74" s="85"/>
      <c r="AD74" s="86"/>
      <c r="AE74" s="84"/>
      <c r="AF74" s="85"/>
      <c r="AG74" s="85"/>
      <c r="AH74" s="86"/>
      <c r="AI74" s="84">
        <f>IF(ISNUMBER(U74),U74,0)+IF(ISNUMBER(Z74),Z74,0)</f>
        <v>0</v>
      </c>
      <c r="AJ74" s="85"/>
      <c r="AK74" s="85"/>
      <c r="AL74" s="85"/>
      <c r="AM74" s="86"/>
      <c r="AN74" s="84"/>
      <c r="AO74" s="85"/>
      <c r="AP74" s="85"/>
      <c r="AQ74" s="85"/>
      <c r="AR74" s="86"/>
      <c r="AS74" s="84"/>
      <c r="AT74" s="85"/>
      <c r="AU74" s="85"/>
      <c r="AV74" s="85"/>
      <c r="AW74" s="86"/>
      <c r="AX74" s="84"/>
      <c r="AY74" s="85"/>
      <c r="AZ74" s="85"/>
      <c r="BA74" s="86"/>
      <c r="BB74" s="84">
        <f>IF(ISNUMBER(AN74),AN74,0)+IF(ISNUMBER(AS74),AS74,0)</f>
        <v>0</v>
      </c>
      <c r="BC74" s="85"/>
      <c r="BD74" s="85"/>
      <c r="BE74" s="85"/>
      <c r="BF74" s="86"/>
      <c r="BG74" s="84"/>
      <c r="BH74" s="85"/>
      <c r="BI74" s="85"/>
      <c r="BJ74" s="85"/>
      <c r="BK74" s="86"/>
      <c r="BL74" s="84"/>
      <c r="BM74" s="85"/>
      <c r="BN74" s="85"/>
      <c r="BO74" s="85"/>
      <c r="BP74" s="86"/>
      <c r="BQ74" s="84"/>
      <c r="BR74" s="85"/>
      <c r="BS74" s="85"/>
      <c r="BT74" s="86"/>
      <c r="BU74" s="84">
        <f>IF(ISNUMBER(BG74),BG74,0)+IF(ISNUMBER(BL74),BL74,0)</f>
        <v>0</v>
      </c>
      <c r="BV74" s="85"/>
      <c r="BW74" s="85"/>
      <c r="BX74" s="85"/>
      <c r="BY74" s="86"/>
      <c r="CA74" s="6" t="s">
        <v>28</v>
      </c>
    </row>
    <row r="76" spans="1:79" ht="14.25" customHeight="1" x14ac:dyDescent="0.2">
      <c r="A76" s="34" t="s">
        <v>301</v>
      </c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  <c r="BF76" s="34"/>
      <c r="BG76" s="34"/>
      <c r="BH76" s="34"/>
      <c r="BI76" s="34"/>
      <c r="BJ76" s="34"/>
      <c r="BK76" s="34"/>
      <c r="BL76" s="34"/>
    </row>
    <row r="77" spans="1:79" ht="15" customHeight="1" x14ac:dyDescent="0.2">
      <c r="A77" s="75" t="s">
        <v>273</v>
      </c>
      <c r="B77" s="75"/>
      <c r="C77" s="75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75"/>
      <c r="AO77" s="75"/>
      <c r="AP77" s="75"/>
      <c r="AQ77" s="75"/>
      <c r="AR77" s="75"/>
      <c r="AS77" s="75"/>
      <c r="AT77" s="75"/>
      <c r="AU77" s="75"/>
      <c r="AV77" s="75"/>
      <c r="AW77" s="75"/>
      <c r="AX77" s="75"/>
      <c r="AY77" s="75"/>
      <c r="AZ77" s="75"/>
      <c r="BA77" s="75"/>
      <c r="BB77" s="75"/>
      <c r="BC77" s="75"/>
      <c r="BD77" s="75"/>
      <c r="BE77" s="75"/>
      <c r="BF77" s="75"/>
      <c r="BG77" s="75"/>
      <c r="BH77" s="75"/>
      <c r="BI77" s="75"/>
      <c r="BJ77" s="75"/>
      <c r="BK77" s="75"/>
    </row>
    <row r="78" spans="1:79" ht="23.1" customHeight="1" x14ac:dyDescent="0.2">
      <c r="A78" s="77" t="s">
        <v>118</v>
      </c>
      <c r="B78" s="78"/>
      <c r="C78" s="78"/>
      <c r="D78" s="79"/>
      <c r="E78" s="49" t="s">
        <v>19</v>
      </c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1"/>
      <c r="X78" s="41" t="s">
        <v>295</v>
      </c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3"/>
      <c r="AR78" s="55" t="s">
        <v>300</v>
      </c>
      <c r="AS78" s="55"/>
      <c r="AT78" s="55"/>
      <c r="AU78" s="55"/>
      <c r="AV78" s="55"/>
      <c r="AW78" s="55"/>
      <c r="AX78" s="55"/>
      <c r="AY78" s="55"/>
      <c r="AZ78" s="55"/>
      <c r="BA78" s="55"/>
      <c r="BB78" s="55"/>
      <c r="BC78" s="55"/>
      <c r="BD78" s="55"/>
      <c r="BE78" s="55"/>
      <c r="BF78" s="55"/>
      <c r="BG78" s="55"/>
      <c r="BH78" s="55"/>
      <c r="BI78" s="55"/>
      <c r="BJ78" s="55"/>
      <c r="BK78" s="55"/>
    </row>
    <row r="79" spans="1:79" ht="48.75" customHeight="1" x14ac:dyDescent="0.2">
      <c r="A79" s="80"/>
      <c r="B79" s="81"/>
      <c r="C79" s="81"/>
      <c r="D79" s="82"/>
      <c r="E79" s="52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4"/>
      <c r="X79" s="49" t="s">
        <v>4</v>
      </c>
      <c r="Y79" s="50"/>
      <c r="Z79" s="50"/>
      <c r="AA79" s="50"/>
      <c r="AB79" s="51"/>
      <c r="AC79" s="49" t="s">
        <v>3</v>
      </c>
      <c r="AD79" s="50"/>
      <c r="AE79" s="50"/>
      <c r="AF79" s="50"/>
      <c r="AG79" s="51"/>
      <c r="AH79" s="44" t="s">
        <v>116</v>
      </c>
      <c r="AI79" s="45"/>
      <c r="AJ79" s="45"/>
      <c r="AK79" s="45"/>
      <c r="AL79" s="46"/>
      <c r="AM79" s="41" t="s">
        <v>5</v>
      </c>
      <c r="AN79" s="42"/>
      <c r="AO79" s="42"/>
      <c r="AP79" s="42"/>
      <c r="AQ79" s="43"/>
      <c r="AR79" s="41" t="s">
        <v>4</v>
      </c>
      <c r="AS79" s="42"/>
      <c r="AT79" s="42"/>
      <c r="AU79" s="42"/>
      <c r="AV79" s="43"/>
      <c r="AW79" s="41" t="s">
        <v>3</v>
      </c>
      <c r="AX79" s="42"/>
      <c r="AY79" s="42"/>
      <c r="AZ79" s="42"/>
      <c r="BA79" s="43"/>
      <c r="BB79" s="44" t="s">
        <v>116</v>
      </c>
      <c r="BC79" s="45"/>
      <c r="BD79" s="45"/>
      <c r="BE79" s="45"/>
      <c r="BF79" s="46"/>
      <c r="BG79" s="41" t="s">
        <v>96</v>
      </c>
      <c r="BH79" s="42"/>
      <c r="BI79" s="42"/>
      <c r="BJ79" s="42"/>
      <c r="BK79" s="43"/>
    </row>
    <row r="80" spans="1:79" ht="12.75" customHeight="1" x14ac:dyDescent="0.2">
      <c r="A80" s="41">
        <v>1</v>
      </c>
      <c r="B80" s="42"/>
      <c r="C80" s="42"/>
      <c r="D80" s="43"/>
      <c r="E80" s="41">
        <v>2</v>
      </c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3"/>
      <c r="X80" s="41">
        <v>3</v>
      </c>
      <c r="Y80" s="42"/>
      <c r="Z80" s="42"/>
      <c r="AA80" s="42"/>
      <c r="AB80" s="43"/>
      <c r="AC80" s="41">
        <v>4</v>
      </c>
      <c r="AD80" s="42"/>
      <c r="AE80" s="42"/>
      <c r="AF80" s="42"/>
      <c r="AG80" s="43"/>
      <c r="AH80" s="41">
        <v>5</v>
      </c>
      <c r="AI80" s="42"/>
      <c r="AJ80" s="42"/>
      <c r="AK80" s="42"/>
      <c r="AL80" s="43"/>
      <c r="AM80" s="41">
        <v>6</v>
      </c>
      <c r="AN80" s="42"/>
      <c r="AO80" s="42"/>
      <c r="AP80" s="42"/>
      <c r="AQ80" s="43"/>
      <c r="AR80" s="41">
        <v>7</v>
      </c>
      <c r="AS80" s="42"/>
      <c r="AT80" s="42"/>
      <c r="AU80" s="42"/>
      <c r="AV80" s="43"/>
      <c r="AW80" s="41">
        <v>8</v>
      </c>
      <c r="AX80" s="42"/>
      <c r="AY80" s="42"/>
      <c r="AZ80" s="42"/>
      <c r="BA80" s="43"/>
      <c r="BB80" s="41">
        <v>9</v>
      </c>
      <c r="BC80" s="42"/>
      <c r="BD80" s="42"/>
      <c r="BE80" s="42"/>
      <c r="BF80" s="43"/>
      <c r="BG80" s="41">
        <v>10</v>
      </c>
      <c r="BH80" s="42"/>
      <c r="BI80" s="42"/>
      <c r="BJ80" s="42"/>
      <c r="BK80" s="43"/>
    </row>
    <row r="81" spans="1:79" s="1" customFormat="1" ht="12.75" hidden="1" customHeight="1" x14ac:dyDescent="0.2">
      <c r="A81" s="69" t="s">
        <v>64</v>
      </c>
      <c r="B81" s="70"/>
      <c r="C81" s="70"/>
      <c r="D81" s="71"/>
      <c r="E81" s="69" t="s">
        <v>57</v>
      </c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1"/>
      <c r="X81" s="90" t="s">
        <v>60</v>
      </c>
      <c r="Y81" s="91"/>
      <c r="Z81" s="91"/>
      <c r="AA81" s="91"/>
      <c r="AB81" s="92"/>
      <c r="AC81" s="90" t="s">
        <v>61</v>
      </c>
      <c r="AD81" s="91"/>
      <c r="AE81" s="91"/>
      <c r="AF81" s="91"/>
      <c r="AG81" s="92"/>
      <c r="AH81" s="69" t="s">
        <v>94</v>
      </c>
      <c r="AI81" s="70"/>
      <c r="AJ81" s="70"/>
      <c r="AK81" s="70"/>
      <c r="AL81" s="71"/>
      <c r="AM81" s="56" t="s">
        <v>171</v>
      </c>
      <c r="AN81" s="57"/>
      <c r="AO81" s="57"/>
      <c r="AP81" s="57"/>
      <c r="AQ81" s="58"/>
      <c r="AR81" s="69" t="s">
        <v>62</v>
      </c>
      <c r="AS81" s="70"/>
      <c r="AT81" s="70"/>
      <c r="AU81" s="70"/>
      <c r="AV81" s="71"/>
      <c r="AW81" s="69" t="s">
        <v>63</v>
      </c>
      <c r="AX81" s="70"/>
      <c r="AY81" s="70"/>
      <c r="AZ81" s="70"/>
      <c r="BA81" s="71"/>
      <c r="BB81" s="69" t="s">
        <v>95</v>
      </c>
      <c r="BC81" s="70"/>
      <c r="BD81" s="70"/>
      <c r="BE81" s="70"/>
      <c r="BF81" s="71"/>
      <c r="BG81" s="56" t="s">
        <v>171</v>
      </c>
      <c r="BH81" s="57"/>
      <c r="BI81" s="57"/>
      <c r="BJ81" s="57"/>
      <c r="BK81" s="58"/>
      <c r="CA81" t="s">
        <v>29</v>
      </c>
    </row>
    <row r="82" spans="1:79" s="25" customFormat="1" ht="12.75" customHeight="1" x14ac:dyDescent="0.2">
      <c r="A82" s="59">
        <v>2111</v>
      </c>
      <c r="B82" s="60"/>
      <c r="C82" s="60"/>
      <c r="D82" s="61"/>
      <c r="E82" s="62" t="s">
        <v>176</v>
      </c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4"/>
      <c r="X82" s="66">
        <v>20712510</v>
      </c>
      <c r="Y82" s="67"/>
      <c r="Z82" s="67"/>
      <c r="AA82" s="67"/>
      <c r="AB82" s="68"/>
      <c r="AC82" s="66">
        <v>0</v>
      </c>
      <c r="AD82" s="67"/>
      <c r="AE82" s="67"/>
      <c r="AF82" s="67"/>
      <c r="AG82" s="68"/>
      <c r="AH82" s="66">
        <v>0</v>
      </c>
      <c r="AI82" s="67"/>
      <c r="AJ82" s="67"/>
      <c r="AK82" s="67"/>
      <c r="AL82" s="68"/>
      <c r="AM82" s="66">
        <f t="shared" ref="AM82:AM94" si="3">IF(ISNUMBER(X82),X82,0)+IF(ISNUMBER(AC82),AC82,0)</f>
        <v>20712510</v>
      </c>
      <c r="AN82" s="67"/>
      <c r="AO82" s="67"/>
      <c r="AP82" s="67"/>
      <c r="AQ82" s="68"/>
      <c r="AR82" s="66">
        <v>21748136</v>
      </c>
      <c r="AS82" s="67"/>
      <c r="AT82" s="67"/>
      <c r="AU82" s="67"/>
      <c r="AV82" s="68"/>
      <c r="AW82" s="66">
        <v>0</v>
      </c>
      <c r="AX82" s="67"/>
      <c r="AY82" s="67"/>
      <c r="AZ82" s="67"/>
      <c r="BA82" s="68"/>
      <c r="BB82" s="66">
        <v>0</v>
      </c>
      <c r="BC82" s="67"/>
      <c r="BD82" s="67"/>
      <c r="BE82" s="67"/>
      <c r="BF82" s="68"/>
      <c r="BG82" s="65">
        <f t="shared" ref="BG82:BG94" si="4">IF(ISNUMBER(AR82),AR82,0)+IF(ISNUMBER(AW82),AW82,0)</f>
        <v>21748136</v>
      </c>
      <c r="BH82" s="65"/>
      <c r="BI82" s="65"/>
      <c r="BJ82" s="65"/>
      <c r="BK82" s="65"/>
      <c r="CA82" s="25" t="s">
        <v>30</v>
      </c>
    </row>
    <row r="83" spans="1:79" s="25" customFormat="1" ht="12.75" customHeight="1" x14ac:dyDescent="0.2">
      <c r="A83" s="59">
        <v>2120</v>
      </c>
      <c r="B83" s="60"/>
      <c r="C83" s="60"/>
      <c r="D83" s="61"/>
      <c r="E83" s="62" t="s">
        <v>177</v>
      </c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4"/>
      <c r="X83" s="66">
        <v>4560177</v>
      </c>
      <c r="Y83" s="67"/>
      <c r="Z83" s="67"/>
      <c r="AA83" s="67"/>
      <c r="AB83" s="68"/>
      <c r="AC83" s="66">
        <v>0</v>
      </c>
      <c r="AD83" s="67"/>
      <c r="AE83" s="67"/>
      <c r="AF83" s="67"/>
      <c r="AG83" s="68"/>
      <c r="AH83" s="66">
        <v>0</v>
      </c>
      <c r="AI83" s="67"/>
      <c r="AJ83" s="67"/>
      <c r="AK83" s="67"/>
      <c r="AL83" s="68"/>
      <c r="AM83" s="66">
        <f t="shared" si="3"/>
        <v>4560177</v>
      </c>
      <c r="AN83" s="67"/>
      <c r="AO83" s="67"/>
      <c r="AP83" s="67"/>
      <c r="AQ83" s="68"/>
      <c r="AR83" s="66">
        <v>4788186</v>
      </c>
      <c r="AS83" s="67"/>
      <c r="AT83" s="67"/>
      <c r="AU83" s="67"/>
      <c r="AV83" s="68"/>
      <c r="AW83" s="66">
        <v>0</v>
      </c>
      <c r="AX83" s="67"/>
      <c r="AY83" s="67"/>
      <c r="AZ83" s="67"/>
      <c r="BA83" s="68"/>
      <c r="BB83" s="66">
        <v>0</v>
      </c>
      <c r="BC83" s="67"/>
      <c r="BD83" s="67"/>
      <c r="BE83" s="67"/>
      <c r="BF83" s="68"/>
      <c r="BG83" s="65">
        <f t="shared" si="4"/>
        <v>4788186</v>
      </c>
      <c r="BH83" s="65"/>
      <c r="BI83" s="65"/>
      <c r="BJ83" s="65"/>
      <c r="BK83" s="65"/>
    </row>
    <row r="84" spans="1:79" s="25" customFormat="1" ht="12.75" customHeight="1" x14ac:dyDescent="0.2">
      <c r="A84" s="59">
        <v>2210</v>
      </c>
      <c r="B84" s="60"/>
      <c r="C84" s="60"/>
      <c r="D84" s="61"/>
      <c r="E84" s="62" t="s">
        <v>178</v>
      </c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4"/>
      <c r="X84" s="66">
        <v>895050</v>
      </c>
      <c r="Y84" s="67"/>
      <c r="Z84" s="67"/>
      <c r="AA84" s="67"/>
      <c r="AB84" s="68"/>
      <c r="AC84" s="66">
        <v>50000</v>
      </c>
      <c r="AD84" s="67"/>
      <c r="AE84" s="67"/>
      <c r="AF84" s="67"/>
      <c r="AG84" s="68"/>
      <c r="AH84" s="66">
        <v>0</v>
      </c>
      <c r="AI84" s="67"/>
      <c r="AJ84" s="67"/>
      <c r="AK84" s="67"/>
      <c r="AL84" s="68"/>
      <c r="AM84" s="66">
        <f t="shared" si="3"/>
        <v>945050</v>
      </c>
      <c r="AN84" s="67"/>
      <c r="AO84" s="67"/>
      <c r="AP84" s="67"/>
      <c r="AQ84" s="68"/>
      <c r="AR84" s="66">
        <v>939802</v>
      </c>
      <c r="AS84" s="67"/>
      <c r="AT84" s="67"/>
      <c r="AU84" s="67"/>
      <c r="AV84" s="68"/>
      <c r="AW84" s="66">
        <v>50000</v>
      </c>
      <c r="AX84" s="67"/>
      <c r="AY84" s="67"/>
      <c r="AZ84" s="67"/>
      <c r="BA84" s="68"/>
      <c r="BB84" s="66">
        <v>0</v>
      </c>
      <c r="BC84" s="67"/>
      <c r="BD84" s="67"/>
      <c r="BE84" s="67"/>
      <c r="BF84" s="68"/>
      <c r="BG84" s="65">
        <f t="shared" si="4"/>
        <v>989802</v>
      </c>
      <c r="BH84" s="65"/>
      <c r="BI84" s="65"/>
      <c r="BJ84" s="65"/>
      <c r="BK84" s="65"/>
    </row>
    <row r="85" spans="1:79" s="25" customFormat="1" ht="12.75" customHeight="1" x14ac:dyDescent="0.2">
      <c r="A85" s="59">
        <v>2240</v>
      </c>
      <c r="B85" s="60"/>
      <c r="C85" s="60"/>
      <c r="D85" s="61"/>
      <c r="E85" s="62" t="s">
        <v>179</v>
      </c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4"/>
      <c r="X85" s="66">
        <v>716040</v>
      </c>
      <c r="Y85" s="67"/>
      <c r="Z85" s="67"/>
      <c r="AA85" s="67"/>
      <c r="AB85" s="68"/>
      <c r="AC85" s="66">
        <v>0</v>
      </c>
      <c r="AD85" s="67"/>
      <c r="AE85" s="67"/>
      <c r="AF85" s="67"/>
      <c r="AG85" s="68"/>
      <c r="AH85" s="66">
        <v>0</v>
      </c>
      <c r="AI85" s="67"/>
      <c r="AJ85" s="67"/>
      <c r="AK85" s="67"/>
      <c r="AL85" s="68"/>
      <c r="AM85" s="66">
        <f t="shared" si="3"/>
        <v>716040</v>
      </c>
      <c r="AN85" s="67"/>
      <c r="AO85" s="67"/>
      <c r="AP85" s="67"/>
      <c r="AQ85" s="68"/>
      <c r="AR85" s="66">
        <v>751842</v>
      </c>
      <c r="AS85" s="67"/>
      <c r="AT85" s="67"/>
      <c r="AU85" s="67"/>
      <c r="AV85" s="68"/>
      <c r="AW85" s="66">
        <v>0</v>
      </c>
      <c r="AX85" s="67"/>
      <c r="AY85" s="67"/>
      <c r="AZ85" s="67"/>
      <c r="BA85" s="68"/>
      <c r="BB85" s="66">
        <v>0</v>
      </c>
      <c r="BC85" s="67"/>
      <c r="BD85" s="67"/>
      <c r="BE85" s="67"/>
      <c r="BF85" s="68"/>
      <c r="BG85" s="65">
        <f t="shared" si="4"/>
        <v>751842</v>
      </c>
      <c r="BH85" s="65"/>
      <c r="BI85" s="65"/>
      <c r="BJ85" s="65"/>
      <c r="BK85" s="65"/>
    </row>
    <row r="86" spans="1:79" s="25" customFormat="1" ht="12.75" customHeight="1" x14ac:dyDescent="0.2">
      <c r="A86" s="59">
        <v>2250</v>
      </c>
      <c r="B86" s="60"/>
      <c r="C86" s="60"/>
      <c r="D86" s="61"/>
      <c r="E86" s="62" t="s">
        <v>180</v>
      </c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4"/>
      <c r="X86" s="66">
        <v>21060</v>
      </c>
      <c r="Y86" s="67"/>
      <c r="Z86" s="67"/>
      <c r="AA86" s="67"/>
      <c r="AB86" s="68"/>
      <c r="AC86" s="66">
        <v>0</v>
      </c>
      <c r="AD86" s="67"/>
      <c r="AE86" s="67"/>
      <c r="AF86" s="67"/>
      <c r="AG86" s="68"/>
      <c r="AH86" s="66">
        <v>0</v>
      </c>
      <c r="AI86" s="67"/>
      <c r="AJ86" s="67"/>
      <c r="AK86" s="67"/>
      <c r="AL86" s="68"/>
      <c r="AM86" s="66">
        <f t="shared" si="3"/>
        <v>21060</v>
      </c>
      <c r="AN86" s="67"/>
      <c r="AO86" s="67"/>
      <c r="AP86" s="67"/>
      <c r="AQ86" s="68"/>
      <c r="AR86" s="66">
        <v>22113</v>
      </c>
      <c r="AS86" s="67"/>
      <c r="AT86" s="67"/>
      <c r="AU86" s="67"/>
      <c r="AV86" s="68"/>
      <c r="AW86" s="66">
        <v>0</v>
      </c>
      <c r="AX86" s="67"/>
      <c r="AY86" s="67"/>
      <c r="AZ86" s="67"/>
      <c r="BA86" s="68"/>
      <c r="BB86" s="66">
        <v>0</v>
      </c>
      <c r="BC86" s="67"/>
      <c r="BD86" s="67"/>
      <c r="BE86" s="67"/>
      <c r="BF86" s="68"/>
      <c r="BG86" s="65">
        <f t="shared" si="4"/>
        <v>22113</v>
      </c>
      <c r="BH86" s="65"/>
      <c r="BI86" s="65"/>
      <c r="BJ86" s="65"/>
      <c r="BK86" s="65"/>
    </row>
    <row r="87" spans="1:79" s="25" customFormat="1" ht="12.75" customHeight="1" x14ac:dyDescent="0.2">
      <c r="A87" s="59">
        <v>2272</v>
      </c>
      <c r="B87" s="60"/>
      <c r="C87" s="60"/>
      <c r="D87" s="61"/>
      <c r="E87" s="62" t="s">
        <v>181</v>
      </c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4"/>
      <c r="X87" s="66">
        <v>52650</v>
      </c>
      <c r="Y87" s="67"/>
      <c r="Z87" s="67"/>
      <c r="AA87" s="67"/>
      <c r="AB87" s="68"/>
      <c r="AC87" s="66">
        <v>0</v>
      </c>
      <c r="AD87" s="67"/>
      <c r="AE87" s="67"/>
      <c r="AF87" s="67"/>
      <c r="AG87" s="68"/>
      <c r="AH87" s="66">
        <v>0</v>
      </c>
      <c r="AI87" s="67"/>
      <c r="AJ87" s="67"/>
      <c r="AK87" s="67"/>
      <c r="AL87" s="68"/>
      <c r="AM87" s="66">
        <f t="shared" si="3"/>
        <v>52650</v>
      </c>
      <c r="AN87" s="67"/>
      <c r="AO87" s="67"/>
      <c r="AP87" s="67"/>
      <c r="AQ87" s="68"/>
      <c r="AR87" s="66">
        <v>55282</v>
      </c>
      <c r="AS87" s="67"/>
      <c r="AT87" s="67"/>
      <c r="AU87" s="67"/>
      <c r="AV87" s="68"/>
      <c r="AW87" s="66">
        <v>0</v>
      </c>
      <c r="AX87" s="67"/>
      <c r="AY87" s="67"/>
      <c r="AZ87" s="67"/>
      <c r="BA87" s="68"/>
      <c r="BB87" s="66">
        <v>0</v>
      </c>
      <c r="BC87" s="67"/>
      <c r="BD87" s="67"/>
      <c r="BE87" s="67"/>
      <c r="BF87" s="68"/>
      <c r="BG87" s="65">
        <f t="shared" si="4"/>
        <v>55282</v>
      </c>
      <c r="BH87" s="65"/>
      <c r="BI87" s="65"/>
      <c r="BJ87" s="65"/>
      <c r="BK87" s="65"/>
    </row>
    <row r="88" spans="1:79" s="25" customFormat="1" ht="12.75" customHeight="1" x14ac:dyDescent="0.2">
      <c r="A88" s="59">
        <v>2273</v>
      </c>
      <c r="B88" s="60"/>
      <c r="C88" s="60"/>
      <c r="D88" s="61"/>
      <c r="E88" s="62" t="s">
        <v>182</v>
      </c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4"/>
      <c r="X88" s="66">
        <v>572832</v>
      </c>
      <c r="Y88" s="67"/>
      <c r="Z88" s="67"/>
      <c r="AA88" s="67"/>
      <c r="AB88" s="68"/>
      <c r="AC88" s="66">
        <v>0</v>
      </c>
      <c r="AD88" s="67"/>
      <c r="AE88" s="67"/>
      <c r="AF88" s="67"/>
      <c r="AG88" s="68"/>
      <c r="AH88" s="66">
        <v>0</v>
      </c>
      <c r="AI88" s="67"/>
      <c r="AJ88" s="67"/>
      <c r="AK88" s="67"/>
      <c r="AL88" s="68"/>
      <c r="AM88" s="66">
        <f t="shared" si="3"/>
        <v>572832</v>
      </c>
      <c r="AN88" s="67"/>
      <c r="AO88" s="67"/>
      <c r="AP88" s="67"/>
      <c r="AQ88" s="68"/>
      <c r="AR88" s="66">
        <v>601474</v>
      </c>
      <c r="AS88" s="67"/>
      <c r="AT88" s="67"/>
      <c r="AU88" s="67"/>
      <c r="AV88" s="68"/>
      <c r="AW88" s="66">
        <v>0</v>
      </c>
      <c r="AX88" s="67"/>
      <c r="AY88" s="67"/>
      <c r="AZ88" s="67"/>
      <c r="BA88" s="68"/>
      <c r="BB88" s="66">
        <v>0</v>
      </c>
      <c r="BC88" s="67"/>
      <c r="BD88" s="67"/>
      <c r="BE88" s="67"/>
      <c r="BF88" s="68"/>
      <c r="BG88" s="65">
        <f t="shared" si="4"/>
        <v>601474</v>
      </c>
      <c r="BH88" s="65"/>
      <c r="BI88" s="65"/>
      <c r="BJ88" s="65"/>
      <c r="BK88" s="65"/>
    </row>
    <row r="89" spans="1:79" s="25" customFormat="1" ht="12.75" customHeight="1" x14ac:dyDescent="0.2">
      <c r="A89" s="59">
        <v>2274</v>
      </c>
      <c r="B89" s="60"/>
      <c r="C89" s="60"/>
      <c r="D89" s="61"/>
      <c r="E89" s="62" t="s">
        <v>183</v>
      </c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4"/>
      <c r="X89" s="66">
        <v>406458</v>
      </c>
      <c r="Y89" s="67"/>
      <c r="Z89" s="67"/>
      <c r="AA89" s="67"/>
      <c r="AB89" s="68"/>
      <c r="AC89" s="66">
        <v>0</v>
      </c>
      <c r="AD89" s="67"/>
      <c r="AE89" s="67"/>
      <c r="AF89" s="67"/>
      <c r="AG89" s="68"/>
      <c r="AH89" s="66">
        <v>0</v>
      </c>
      <c r="AI89" s="67"/>
      <c r="AJ89" s="67"/>
      <c r="AK89" s="67"/>
      <c r="AL89" s="68"/>
      <c r="AM89" s="66">
        <f t="shared" si="3"/>
        <v>406458</v>
      </c>
      <c r="AN89" s="67"/>
      <c r="AO89" s="67"/>
      <c r="AP89" s="67"/>
      <c r="AQ89" s="68"/>
      <c r="AR89" s="66">
        <v>426781</v>
      </c>
      <c r="AS89" s="67"/>
      <c r="AT89" s="67"/>
      <c r="AU89" s="67"/>
      <c r="AV89" s="68"/>
      <c r="AW89" s="66">
        <v>0</v>
      </c>
      <c r="AX89" s="67"/>
      <c r="AY89" s="67"/>
      <c r="AZ89" s="67"/>
      <c r="BA89" s="68"/>
      <c r="BB89" s="66">
        <v>0</v>
      </c>
      <c r="BC89" s="67"/>
      <c r="BD89" s="67"/>
      <c r="BE89" s="67"/>
      <c r="BF89" s="68"/>
      <c r="BG89" s="65">
        <f t="shared" si="4"/>
        <v>426781</v>
      </c>
      <c r="BH89" s="65"/>
      <c r="BI89" s="65"/>
      <c r="BJ89" s="65"/>
      <c r="BK89" s="65"/>
    </row>
    <row r="90" spans="1:79" s="25" customFormat="1" ht="12.75" customHeight="1" x14ac:dyDescent="0.2">
      <c r="A90" s="59">
        <v>2275</v>
      </c>
      <c r="B90" s="60"/>
      <c r="C90" s="60"/>
      <c r="D90" s="61"/>
      <c r="E90" s="62" t="s">
        <v>184</v>
      </c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4"/>
      <c r="X90" s="66">
        <v>478483</v>
      </c>
      <c r="Y90" s="67"/>
      <c r="Z90" s="67"/>
      <c r="AA90" s="67"/>
      <c r="AB90" s="68"/>
      <c r="AC90" s="66">
        <v>0</v>
      </c>
      <c r="AD90" s="67"/>
      <c r="AE90" s="67"/>
      <c r="AF90" s="67"/>
      <c r="AG90" s="68"/>
      <c r="AH90" s="66">
        <v>0</v>
      </c>
      <c r="AI90" s="67"/>
      <c r="AJ90" s="67"/>
      <c r="AK90" s="67"/>
      <c r="AL90" s="68"/>
      <c r="AM90" s="66">
        <f t="shared" si="3"/>
        <v>478483</v>
      </c>
      <c r="AN90" s="67"/>
      <c r="AO90" s="67"/>
      <c r="AP90" s="67"/>
      <c r="AQ90" s="68"/>
      <c r="AR90" s="66">
        <v>502407</v>
      </c>
      <c r="AS90" s="67"/>
      <c r="AT90" s="67"/>
      <c r="AU90" s="67"/>
      <c r="AV90" s="68"/>
      <c r="AW90" s="66">
        <v>0</v>
      </c>
      <c r="AX90" s="67"/>
      <c r="AY90" s="67"/>
      <c r="AZ90" s="67"/>
      <c r="BA90" s="68"/>
      <c r="BB90" s="66">
        <v>0</v>
      </c>
      <c r="BC90" s="67"/>
      <c r="BD90" s="67"/>
      <c r="BE90" s="67"/>
      <c r="BF90" s="68"/>
      <c r="BG90" s="65">
        <f t="shared" si="4"/>
        <v>502407</v>
      </c>
      <c r="BH90" s="65"/>
      <c r="BI90" s="65"/>
      <c r="BJ90" s="65"/>
      <c r="BK90" s="65"/>
    </row>
    <row r="91" spans="1:79" s="25" customFormat="1" ht="25.5" customHeight="1" x14ac:dyDescent="0.2">
      <c r="A91" s="59">
        <v>2282</v>
      </c>
      <c r="B91" s="60"/>
      <c r="C91" s="60"/>
      <c r="D91" s="61"/>
      <c r="E91" s="62" t="s">
        <v>185</v>
      </c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4"/>
      <c r="X91" s="66">
        <v>5265</v>
      </c>
      <c r="Y91" s="67"/>
      <c r="Z91" s="67"/>
      <c r="AA91" s="67"/>
      <c r="AB91" s="68"/>
      <c r="AC91" s="66">
        <v>0</v>
      </c>
      <c r="AD91" s="67"/>
      <c r="AE91" s="67"/>
      <c r="AF91" s="67"/>
      <c r="AG91" s="68"/>
      <c r="AH91" s="66">
        <v>0</v>
      </c>
      <c r="AI91" s="67"/>
      <c r="AJ91" s="67"/>
      <c r="AK91" s="67"/>
      <c r="AL91" s="68"/>
      <c r="AM91" s="66">
        <f t="shared" si="3"/>
        <v>5265</v>
      </c>
      <c r="AN91" s="67"/>
      <c r="AO91" s="67"/>
      <c r="AP91" s="67"/>
      <c r="AQ91" s="68"/>
      <c r="AR91" s="66">
        <v>5528</v>
      </c>
      <c r="AS91" s="67"/>
      <c r="AT91" s="67"/>
      <c r="AU91" s="67"/>
      <c r="AV91" s="68"/>
      <c r="AW91" s="66">
        <v>0</v>
      </c>
      <c r="AX91" s="67"/>
      <c r="AY91" s="67"/>
      <c r="AZ91" s="67"/>
      <c r="BA91" s="68"/>
      <c r="BB91" s="66">
        <v>0</v>
      </c>
      <c r="BC91" s="67"/>
      <c r="BD91" s="67"/>
      <c r="BE91" s="67"/>
      <c r="BF91" s="68"/>
      <c r="BG91" s="65">
        <f t="shared" si="4"/>
        <v>5528</v>
      </c>
      <c r="BH91" s="65"/>
      <c r="BI91" s="65"/>
      <c r="BJ91" s="65"/>
      <c r="BK91" s="65"/>
    </row>
    <row r="92" spans="1:79" s="25" customFormat="1" ht="12.75" customHeight="1" x14ac:dyDescent="0.2">
      <c r="A92" s="59">
        <v>2800</v>
      </c>
      <c r="B92" s="60"/>
      <c r="C92" s="60"/>
      <c r="D92" s="61"/>
      <c r="E92" s="62" t="s">
        <v>186</v>
      </c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4"/>
      <c r="X92" s="66">
        <v>26325</v>
      </c>
      <c r="Y92" s="67"/>
      <c r="Z92" s="67"/>
      <c r="AA92" s="67"/>
      <c r="AB92" s="68"/>
      <c r="AC92" s="66">
        <v>0</v>
      </c>
      <c r="AD92" s="67"/>
      <c r="AE92" s="67"/>
      <c r="AF92" s="67"/>
      <c r="AG92" s="68"/>
      <c r="AH92" s="66">
        <v>0</v>
      </c>
      <c r="AI92" s="67"/>
      <c r="AJ92" s="67"/>
      <c r="AK92" s="67"/>
      <c r="AL92" s="68"/>
      <c r="AM92" s="66">
        <f t="shared" si="3"/>
        <v>26325</v>
      </c>
      <c r="AN92" s="67"/>
      <c r="AO92" s="67"/>
      <c r="AP92" s="67"/>
      <c r="AQ92" s="68"/>
      <c r="AR92" s="66">
        <v>27641</v>
      </c>
      <c r="AS92" s="67"/>
      <c r="AT92" s="67"/>
      <c r="AU92" s="67"/>
      <c r="AV92" s="68"/>
      <c r="AW92" s="66">
        <v>0</v>
      </c>
      <c r="AX92" s="67"/>
      <c r="AY92" s="67"/>
      <c r="AZ92" s="67"/>
      <c r="BA92" s="68"/>
      <c r="BB92" s="66">
        <v>0</v>
      </c>
      <c r="BC92" s="67"/>
      <c r="BD92" s="67"/>
      <c r="BE92" s="67"/>
      <c r="BF92" s="68"/>
      <c r="BG92" s="65">
        <f t="shared" si="4"/>
        <v>27641</v>
      </c>
      <c r="BH92" s="65"/>
      <c r="BI92" s="65"/>
      <c r="BJ92" s="65"/>
      <c r="BK92" s="65"/>
    </row>
    <row r="93" spans="1:79" s="25" customFormat="1" ht="25.5" customHeight="1" x14ac:dyDescent="0.2">
      <c r="A93" s="59">
        <v>3110</v>
      </c>
      <c r="B93" s="60"/>
      <c r="C93" s="60"/>
      <c r="D93" s="61"/>
      <c r="E93" s="62" t="s">
        <v>187</v>
      </c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4"/>
      <c r="X93" s="66">
        <v>0</v>
      </c>
      <c r="Y93" s="67"/>
      <c r="Z93" s="67"/>
      <c r="AA93" s="67"/>
      <c r="AB93" s="68"/>
      <c r="AC93" s="66">
        <v>0</v>
      </c>
      <c r="AD93" s="67"/>
      <c r="AE93" s="67"/>
      <c r="AF93" s="67"/>
      <c r="AG93" s="68"/>
      <c r="AH93" s="66">
        <v>0</v>
      </c>
      <c r="AI93" s="67"/>
      <c r="AJ93" s="67"/>
      <c r="AK93" s="67"/>
      <c r="AL93" s="68"/>
      <c r="AM93" s="66">
        <f t="shared" si="3"/>
        <v>0</v>
      </c>
      <c r="AN93" s="67"/>
      <c r="AO93" s="67"/>
      <c r="AP93" s="67"/>
      <c r="AQ93" s="68"/>
      <c r="AR93" s="66">
        <v>0</v>
      </c>
      <c r="AS93" s="67"/>
      <c r="AT93" s="67"/>
      <c r="AU93" s="67"/>
      <c r="AV93" s="68"/>
      <c r="AW93" s="66">
        <v>0</v>
      </c>
      <c r="AX93" s="67"/>
      <c r="AY93" s="67"/>
      <c r="AZ93" s="67"/>
      <c r="BA93" s="68"/>
      <c r="BB93" s="66">
        <v>0</v>
      </c>
      <c r="BC93" s="67"/>
      <c r="BD93" s="67"/>
      <c r="BE93" s="67"/>
      <c r="BF93" s="68"/>
      <c r="BG93" s="65">
        <f t="shared" si="4"/>
        <v>0</v>
      </c>
      <c r="BH93" s="65"/>
      <c r="BI93" s="65"/>
      <c r="BJ93" s="65"/>
      <c r="BK93" s="65"/>
    </row>
    <row r="94" spans="1:79" s="6" customFormat="1" ht="12.75" customHeight="1" x14ac:dyDescent="0.2">
      <c r="A94" s="87"/>
      <c r="B94" s="88"/>
      <c r="C94" s="88"/>
      <c r="D94" s="89"/>
      <c r="E94" s="105" t="s">
        <v>147</v>
      </c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7"/>
      <c r="X94" s="84">
        <v>28446850</v>
      </c>
      <c r="Y94" s="85"/>
      <c r="Z94" s="85"/>
      <c r="AA94" s="85"/>
      <c r="AB94" s="86"/>
      <c r="AC94" s="84">
        <v>50000</v>
      </c>
      <c r="AD94" s="85"/>
      <c r="AE94" s="85"/>
      <c r="AF94" s="85"/>
      <c r="AG94" s="86"/>
      <c r="AH94" s="84">
        <v>0</v>
      </c>
      <c r="AI94" s="85"/>
      <c r="AJ94" s="85"/>
      <c r="AK94" s="85"/>
      <c r="AL94" s="86"/>
      <c r="AM94" s="84">
        <f t="shared" si="3"/>
        <v>28496850</v>
      </c>
      <c r="AN94" s="85"/>
      <c r="AO94" s="85"/>
      <c r="AP94" s="85"/>
      <c r="AQ94" s="86"/>
      <c r="AR94" s="84">
        <v>29869192</v>
      </c>
      <c r="AS94" s="85"/>
      <c r="AT94" s="85"/>
      <c r="AU94" s="85"/>
      <c r="AV94" s="86"/>
      <c r="AW94" s="84">
        <v>50000</v>
      </c>
      <c r="AX94" s="85"/>
      <c r="AY94" s="85"/>
      <c r="AZ94" s="85"/>
      <c r="BA94" s="86"/>
      <c r="BB94" s="84">
        <v>0</v>
      </c>
      <c r="BC94" s="85"/>
      <c r="BD94" s="85"/>
      <c r="BE94" s="85"/>
      <c r="BF94" s="86"/>
      <c r="BG94" s="97">
        <f t="shared" si="4"/>
        <v>29919192</v>
      </c>
      <c r="BH94" s="97"/>
      <c r="BI94" s="97"/>
      <c r="BJ94" s="97"/>
      <c r="BK94" s="97"/>
    </row>
    <row r="96" spans="1:79" ht="14.25" customHeight="1" x14ac:dyDescent="0.2">
      <c r="A96" s="34" t="s">
        <v>302</v>
      </c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4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  <c r="BF96" s="34"/>
      <c r="BG96" s="34"/>
      <c r="BH96" s="34"/>
      <c r="BI96" s="34"/>
      <c r="BJ96" s="34"/>
      <c r="BK96" s="34"/>
      <c r="BL96" s="34"/>
    </row>
    <row r="97" spans="1:79" ht="15" customHeight="1" x14ac:dyDescent="0.2">
      <c r="A97" s="75" t="s">
        <v>273</v>
      </c>
      <c r="B97" s="75"/>
      <c r="C97" s="75"/>
      <c r="D97" s="75"/>
      <c r="E97" s="75"/>
      <c r="F97" s="75"/>
      <c r="G97" s="75"/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  <c r="AJ97" s="75"/>
      <c r="AK97" s="75"/>
      <c r="AL97" s="75"/>
      <c r="AM97" s="75"/>
      <c r="AN97" s="75"/>
      <c r="AO97" s="75"/>
      <c r="AP97" s="75"/>
      <c r="AQ97" s="75"/>
      <c r="AR97" s="75"/>
      <c r="AS97" s="75"/>
      <c r="AT97" s="75"/>
      <c r="AU97" s="75"/>
      <c r="AV97" s="75"/>
      <c r="AW97" s="75"/>
      <c r="AX97" s="75"/>
      <c r="AY97" s="75"/>
      <c r="AZ97" s="75"/>
      <c r="BA97" s="75"/>
      <c r="BB97" s="75"/>
      <c r="BC97" s="75"/>
      <c r="BD97" s="75"/>
      <c r="BE97" s="75"/>
      <c r="BF97" s="75"/>
      <c r="BG97" s="75"/>
      <c r="BH97" s="75"/>
      <c r="BI97" s="75"/>
      <c r="BJ97" s="75"/>
      <c r="BK97" s="75"/>
    </row>
    <row r="98" spans="1:79" ht="23.1" customHeight="1" x14ac:dyDescent="0.2">
      <c r="A98" s="77" t="s">
        <v>119</v>
      </c>
      <c r="B98" s="78"/>
      <c r="C98" s="78"/>
      <c r="D98" s="78"/>
      <c r="E98" s="79"/>
      <c r="F98" s="49" t="s">
        <v>19</v>
      </c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1"/>
      <c r="X98" s="55" t="s">
        <v>295</v>
      </c>
      <c r="Y98" s="55"/>
      <c r="Z98" s="55"/>
      <c r="AA98" s="55"/>
      <c r="AB98" s="55"/>
      <c r="AC98" s="55"/>
      <c r="AD98" s="55"/>
      <c r="AE98" s="55"/>
      <c r="AF98" s="55"/>
      <c r="AG98" s="55"/>
      <c r="AH98" s="55"/>
      <c r="AI98" s="55"/>
      <c r="AJ98" s="55"/>
      <c r="AK98" s="55"/>
      <c r="AL98" s="55"/>
      <c r="AM98" s="55"/>
      <c r="AN98" s="55"/>
      <c r="AO98" s="55"/>
      <c r="AP98" s="55"/>
      <c r="AQ98" s="55"/>
      <c r="AR98" s="41" t="s">
        <v>300</v>
      </c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  <c r="BH98" s="42"/>
      <c r="BI98" s="42"/>
      <c r="BJ98" s="42"/>
      <c r="BK98" s="43"/>
    </row>
    <row r="99" spans="1:79" ht="53.25" customHeight="1" x14ac:dyDescent="0.2">
      <c r="A99" s="80"/>
      <c r="B99" s="81"/>
      <c r="C99" s="81"/>
      <c r="D99" s="81"/>
      <c r="E99" s="82"/>
      <c r="F99" s="52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4"/>
      <c r="X99" s="41" t="s">
        <v>4</v>
      </c>
      <c r="Y99" s="42"/>
      <c r="Z99" s="42"/>
      <c r="AA99" s="42"/>
      <c r="AB99" s="43"/>
      <c r="AC99" s="41" t="s">
        <v>3</v>
      </c>
      <c r="AD99" s="42"/>
      <c r="AE99" s="42"/>
      <c r="AF99" s="42"/>
      <c r="AG99" s="43"/>
      <c r="AH99" s="44" t="s">
        <v>116</v>
      </c>
      <c r="AI99" s="45"/>
      <c r="AJ99" s="45"/>
      <c r="AK99" s="45"/>
      <c r="AL99" s="46"/>
      <c r="AM99" s="41" t="s">
        <v>5</v>
      </c>
      <c r="AN99" s="42"/>
      <c r="AO99" s="42"/>
      <c r="AP99" s="42"/>
      <c r="AQ99" s="43"/>
      <c r="AR99" s="41" t="s">
        <v>4</v>
      </c>
      <c r="AS99" s="42"/>
      <c r="AT99" s="42"/>
      <c r="AU99" s="42"/>
      <c r="AV99" s="43"/>
      <c r="AW99" s="41" t="s">
        <v>3</v>
      </c>
      <c r="AX99" s="42"/>
      <c r="AY99" s="42"/>
      <c r="AZ99" s="42"/>
      <c r="BA99" s="43"/>
      <c r="BB99" s="93" t="s">
        <v>116</v>
      </c>
      <c r="BC99" s="93"/>
      <c r="BD99" s="93"/>
      <c r="BE99" s="93"/>
      <c r="BF99" s="93"/>
      <c r="BG99" s="41" t="s">
        <v>96</v>
      </c>
      <c r="BH99" s="42"/>
      <c r="BI99" s="42"/>
      <c r="BJ99" s="42"/>
      <c r="BK99" s="43"/>
    </row>
    <row r="100" spans="1:79" ht="15" customHeight="1" x14ac:dyDescent="0.2">
      <c r="A100" s="41">
        <v>1</v>
      </c>
      <c r="B100" s="42"/>
      <c r="C100" s="42"/>
      <c r="D100" s="42"/>
      <c r="E100" s="43"/>
      <c r="F100" s="41">
        <v>2</v>
      </c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3"/>
      <c r="X100" s="41">
        <v>3</v>
      </c>
      <c r="Y100" s="42"/>
      <c r="Z100" s="42"/>
      <c r="AA100" s="42"/>
      <c r="AB100" s="43"/>
      <c r="AC100" s="41">
        <v>4</v>
      </c>
      <c r="AD100" s="42"/>
      <c r="AE100" s="42"/>
      <c r="AF100" s="42"/>
      <c r="AG100" s="43"/>
      <c r="AH100" s="41">
        <v>5</v>
      </c>
      <c r="AI100" s="42"/>
      <c r="AJ100" s="42"/>
      <c r="AK100" s="42"/>
      <c r="AL100" s="43"/>
      <c r="AM100" s="41">
        <v>6</v>
      </c>
      <c r="AN100" s="42"/>
      <c r="AO100" s="42"/>
      <c r="AP100" s="42"/>
      <c r="AQ100" s="43"/>
      <c r="AR100" s="41">
        <v>7</v>
      </c>
      <c r="AS100" s="42"/>
      <c r="AT100" s="42"/>
      <c r="AU100" s="42"/>
      <c r="AV100" s="43"/>
      <c r="AW100" s="41">
        <v>8</v>
      </c>
      <c r="AX100" s="42"/>
      <c r="AY100" s="42"/>
      <c r="AZ100" s="42"/>
      <c r="BA100" s="43"/>
      <c r="BB100" s="41">
        <v>9</v>
      </c>
      <c r="BC100" s="42"/>
      <c r="BD100" s="42"/>
      <c r="BE100" s="42"/>
      <c r="BF100" s="43"/>
      <c r="BG100" s="41">
        <v>10</v>
      </c>
      <c r="BH100" s="42"/>
      <c r="BI100" s="42"/>
      <c r="BJ100" s="42"/>
      <c r="BK100" s="43"/>
    </row>
    <row r="101" spans="1:79" s="1" customFormat="1" ht="15" hidden="1" customHeight="1" x14ac:dyDescent="0.2">
      <c r="A101" s="69" t="s">
        <v>64</v>
      </c>
      <c r="B101" s="70"/>
      <c r="C101" s="70"/>
      <c r="D101" s="70"/>
      <c r="E101" s="71"/>
      <c r="F101" s="69" t="s">
        <v>57</v>
      </c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0"/>
      <c r="S101" s="70"/>
      <c r="T101" s="70"/>
      <c r="U101" s="70"/>
      <c r="V101" s="70"/>
      <c r="W101" s="71"/>
      <c r="X101" s="69" t="s">
        <v>60</v>
      </c>
      <c r="Y101" s="70"/>
      <c r="Z101" s="70"/>
      <c r="AA101" s="70"/>
      <c r="AB101" s="71"/>
      <c r="AC101" s="69" t="s">
        <v>61</v>
      </c>
      <c r="AD101" s="70"/>
      <c r="AE101" s="70"/>
      <c r="AF101" s="70"/>
      <c r="AG101" s="71"/>
      <c r="AH101" s="69" t="s">
        <v>94</v>
      </c>
      <c r="AI101" s="70"/>
      <c r="AJ101" s="70"/>
      <c r="AK101" s="70"/>
      <c r="AL101" s="71"/>
      <c r="AM101" s="56" t="s">
        <v>171</v>
      </c>
      <c r="AN101" s="57"/>
      <c r="AO101" s="57"/>
      <c r="AP101" s="57"/>
      <c r="AQ101" s="58"/>
      <c r="AR101" s="69" t="s">
        <v>62</v>
      </c>
      <c r="AS101" s="70"/>
      <c r="AT101" s="70"/>
      <c r="AU101" s="70"/>
      <c r="AV101" s="71"/>
      <c r="AW101" s="69" t="s">
        <v>63</v>
      </c>
      <c r="AX101" s="70"/>
      <c r="AY101" s="70"/>
      <c r="AZ101" s="70"/>
      <c r="BA101" s="71"/>
      <c r="BB101" s="69" t="s">
        <v>95</v>
      </c>
      <c r="BC101" s="70"/>
      <c r="BD101" s="70"/>
      <c r="BE101" s="70"/>
      <c r="BF101" s="71"/>
      <c r="BG101" s="56" t="s">
        <v>171</v>
      </c>
      <c r="BH101" s="57"/>
      <c r="BI101" s="57"/>
      <c r="BJ101" s="57"/>
      <c r="BK101" s="58"/>
      <c r="CA101" t="s">
        <v>31</v>
      </c>
    </row>
    <row r="102" spans="1:79" s="6" customFormat="1" ht="12.75" customHeight="1" x14ac:dyDescent="0.2">
      <c r="A102" s="87"/>
      <c r="B102" s="88"/>
      <c r="C102" s="88"/>
      <c r="D102" s="88"/>
      <c r="E102" s="89"/>
      <c r="F102" s="87" t="s">
        <v>147</v>
      </c>
      <c r="G102" s="88"/>
      <c r="H102" s="88"/>
      <c r="I102" s="88"/>
      <c r="J102" s="88"/>
      <c r="K102" s="88"/>
      <c r="L102" s="88"/>
      <c r="M102" s="88"/>
      <c r="N102" s="88"/>
      <c r="O102" s="88"/>
      <c r="P102" s="88"/>
      <c r="Q102" s="88"/>
      <c r="R102" s="88"/>
      <c r="S102" s="88"/>
      <c r="T102" s="88"/>
      <c r="U102" s="88"/>
      <c r="V102" s="88"/>
      <c r="W102" s="89"/>
      <c r="X102" s="94"/>
      <c r="Y102" s="95"/>
      <c r="Z102" s="95"/>
      <c r="AA102" s="95"/>
      <c r="AB102" s="96"/>
      <c r="AC102" s="94"/>
      <c r="AD102" s="95"/>
      <c r="AE102" s="95"/>
      <c r="AF102" s="95"/>
      <c r="AG102" s="96"/>
      <c r="AH102" s="97"/>
      <c r="AI102" s="97"/>
      <c r="AJ102" s="97"/>
      <c r="AK102" s="97"/>
      <c r="AL102" s="97"/>
      <c r="AM102" s="97">
        <f>IF(ISNUMBER(X102),X102,0)+IF(ISNUMBER(AC102),AC102,0)</f>
        <v>0</v>
      </c>
      <c r="AN102" s="97"/>
      <c r="AO102" s="97"/>
      <c r="AP102" s="97"/>
      <c r="AQ102" s="97"/>
      <c r="AR102" s="97"/>
      <c r="AS102" s="97"/>
      <c r="AT102" s="97"/>
      <c r="AU102" s="97"/>
      <c r="AV102" s="97"/>
      <c r="AW102" s="97"/>
      <c r="AX102" s="97"/>
      <c r="AY102" s="97"/>
      <c r="AZ102" s="97"/>
      <c r="BA102" s="97"/>
      <c r="BB102" s="97"/>
      <c r="BC102" s="97"/>
      <c r="BD102" s="97"/>
      <c r="BE102" s="97"/>
      <c r="BF102" s="97"/>
      <c r="BG102" s="97">
        <f>IF(ISNUMBER(AR102),AR102,0)+IF(ISNUMBER(AW102),AW102,0)</f>
        <v>0</v>
      </c>
      <c r="BH102" s="97"/>
      <c r="BI102" s="97"/>
      <c r="BJ102" s="97"/>
      <c r="BK102" s="97"/>
      <c r="CA102" s="6" t="s">
        <v>32</v>
      </c>
    </row>
    <row r="105" spans="1:79" ht="14.25" customHeight="1" x14ac:dyDescent="0.2">
      <c r="A105" s="34" t="s">
        <v>120</v>
      </c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  <c r="AN105" s="34"/>
      <c r="AO105" s="34"/>
      <c r="AP105" s="34"/>
      <c r="AQ105" s="34"/>
      <c r="AR105" s="34"/>
      <c r="AS105" s="3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  <c r="BF105" s="34"/>
      <c r="BG105" s="34"/>
      <c r="BH105" s="34"/>
      <c r="BI105" s="34"/>
      <c r="BJ105" s="34"/>
      <c r="BK105" s="34"/>
      <c r="BL105" s="34"/>
    </row>
    <row r="106" spans="1:79" ht="14.25" customHeight="1" x14ac:dyDescent="0.2">
      <c r="A106" s="34" t="s">
        <v>287</v>
      </c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4"/>
      <c r="AM106" s="34"/>
      <c r="AN106" s="34"/>
      <c r="AO106" s="34"/>
      <c r="AP106" s="34"/>
      <c r="AQ106" s="34"/>
      <c r="AR106" s="34"/>
      <c r="AS106" s="34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  <c r="BF106" s="34"/>
      <c r="BG106" s="34"/>
      <c r="BH106" s="34"/>
      <c r="BI106" s="34"/>
      <c r="BJ106" s="34"/>
      <c r="BK106" s="34"/>
      <c r="BL106" s="34"/>
    </row>
    <row r="107" spans="1:79" ht="15" customHeight="1" x14ac:dyDescent="0.2">
      <c r="A107" s="75" t="s">
        <v>273</v>
      </c>
      <c r="B107" s="75"/>
      <c r="C107" s="75"/>
      <c r="D107" s="75"/>
      <c r="E107" s="75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  <c r="AJ107" s="75"/>
      <c r="AK107" s="75"/>
      <c r="AL107" s="75"/>
      <c r="AM107" s="75"/>
      <c r="AN107" s="75"/>
      <c r="AO107" s="75"/>
      <c r="AP107" s="75"/>
      <c r="AQ107" s="75"/>
      <c r="AR107" s="75"/>
      <c r="AS107" s="75"/>
      <c r="AT107" s="75"/>
      <c r="AU107" s="75"/>
      <c r="AV107" s="75"/>
      <c r="AW107" s="75"/>
      <c r="AX107" s="75"/>
      <c r="AY107" s="75"/>
      <c r="AZ107" s="75"/>
      <c r="BA107" s="75"/>
      <c r="BB107" s="75"/>
      <c r="BC107" s="75"/>
      <c r="BD107" s="75"/>
      <c r="BE107" s="75"/>
      <c r="BF107" s="75"/>
      <c r="BG107" s="75"/>
      <c r="BH107" s="75"/>
      <c r="BI107" s="75"/>
      <c r="BJ107" s="75"/>
      <c r="BK107" s="75"/>
      <c r="BL107" s="75"/>
      <c r="BM107" s="75"/>
      <c r="BN107" s="75"/>
      <c r="BO107" s="75"/>
      <c r="BP107" s="75"/>
      <c r="BQ107" s="75"/>
      <c r="BR107" s="75"/>
      <c r="BS107" s="75"/>
      <c r="BT107" s="75"/>
      <c r="BU107" s="75"/>
      <c r="BV107" s="75"/>
      <c r="BW107" s="75"/>
      <c r="BX107" s="75"/>
      <c r="BY107" s="75"/>
    </row>
    <row r="108" spans="1:79" ht="23.1" customHeight="1" x14ac:dyDescent="0.2">
      <c r="A108" s="49" t="s">
        <v>6</v>
      </c>
      <c r="B108" s="50"/>
      <c r="C108" s="50"/>
      <c r="D108" s="49" t="s">
        <v>121</v>
      </c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1"/>
      <c r="U108" s="41" t="s">
        <v>274</v>
      </c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3"/>
      <c r="AN108" s="41" t="s">
        <v>277</v>
      </c>
      <c r="AO108" s="42"/>
      <c r="AP108" s="42"/>
      <c r="AQ108" s="42"/>
      <c r="AR108" s="42"/>
      <c r="AS108" s="42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  <c r="BF108" s="43"/>
      <c r="BG108" s="55" t="s">
        <v>284</v>
      </c>
      <c r="BH108" s="55"/>
      <c r="BI108" s="55"/>
      <c r="BJ108" s="55"/>
      <c r="BK108" s="55"/>
      <c r="BL108" s="55"/>
      <c r="BM108" s="55"/>
      <c r="BN108" s="55"/>
      <c r="BO108" s="55"/>
      <c r="BP108" s="55"/>
      <c r="BQ108" s="55"/>
      <c r="BR108" s="55"/>
      <c r="BS108" s="55"/>
      <c r="BT108" s="55"/>
      <c r="BU108" s="55"/>
      <c r="BV108" s="55"/>
      <c r="BW108" s="55"/>
      <c r="BX108" s="55"/>
      <c r="BY108" s="55"/>
    </row>
    <row r="109" spans="1:79" ht="52.5" customHeight="1" x14ac:dyDescent="0.2">
      <c r="A109" s="52"/>
      <c r="B109" s="53"/>
      <c r="C109" s="53"/>
      <c r="D109" s="52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4"/>
      <c r="U109" s="41" t="s">
        <v>4</v>
      </c>
      <c r="V109" s="42"/>
      <c r="W109" s="42"/>
      <c r="X109" s="42"/>
      <c r="Y109" s="43"/>
      <c r="Z109" s="41" t="s">
        <v>3</v>
      </c>
      <c r="AA109" s="42"/>
      <c r="AB109" s="42"/>
      <c r="AC109" s="42"/>
      <c r="AD109" s="43"/>
      <c r="AE109" s="44" t="s">
        <v>116</v>
      </c>
      <c r="AF109" s="45"/>
      <c r="AG109" s="45"/>
      <c r="AH109" s="46"/>
      <c r="AI109" s="41" t="s">
        <v>5</v>
      </c>
      <c r="AJ109" s="42"/>
      <c r="AK109" s="42"/>
      <c r="AL109" s="42"/>
      <c r="AM109" s="43"/>
      <c r="AN109" s="41" t="s">
        <v>4</v>
      </c>
      <c r="AO109" s="42"/>
      <c r="AP109" s="42"/>
      <c r="AQ109" s="42"/>
      <c r="AR109" s="43"/>
      <c r="AS109" s="41" t="s">
        <v>3</v>
      </c>
      <c r="AT109" s="42"/>
      <c r="AU109" s="42"/>
      <c r="AV109" s="42"/>
      <c r="AW109" s="43"/>
      <c r="AX109" s="44" t="s">
        <v>116</v>
      </c>
      <c r="AY109" s="45"/>
      <c r="AZ109" s="45"/>
      <c r="BA109" s="46"/>
      <c r="BB109" s="41" t="s">
        <v>96</v>
      </c>
      <c r="BC109" s="42"/>
      <c r="BD109" s="42"/>
      <c r="BE109" s="42"/>
      <c r="BF109" s="43"/>
      <c r="BG109" s="41" t="s">
        <v>4</v>
      </c>
      <c r="BH109" s="42"/>
      <c r="BI109" s="42"/>
      <c r="BJ109" s="42"/>
      <c r="BK109" s="43"/>
      <c r="BL109" s="55" t="s">
        <v>3</v>
      </c>
      <c r="BM109" s="55"/>
      <c r="BN109" s="55"/>
      <c r="BO109" s="55"/>
      <c r="BP109" s="55"/>
      <c r="BQ109" s="93" t="s">
        <v>116</v>
      </c>
      <c r="BR109" s="93"/>
      <c r="BS109" s="93"/>
      <c r="BT109" s="93"/>
      <c r="BU109" s="41" t="s">
        <v>97</v>
      </c>
      <c r="BV109" s="42"/>
      <c r="BW109" s="42"/>
      <c r="BX109" s="42"/>
      <c r="BY109" s="43"/>
    </row>
    <row r="110" spans="1:79" ht="15" customHeight="1" x14ac:dyDescent="0.2">
      <c r="A110" s="41">
        <v>1</v>
      </c>
      <c r="B110" s="42"/>
      <c r="C110" s="42"/>
      <c r="D110" s="41">
        <v>2</v>
      </c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3"/>
      <c r="U110" s="41">
        <v>3</v>
      </c>
      <c r="V110" s="42"/>
      <c r="W110" s="42"/>
      <c r="X110" s="42"/>
      <c r="Y110" s="43"/>
      <c r="Z110" s="41">
        <v>4</v>
      </c>
      <c r="AA110" s="42"/>
      <c r="AB110" s="42"/>
      <c r="AC110" s="42"/>
      <c r="AD110" s="43"/>
      <c r="AE110" s="41">
        <v>5</v>
      </c>
      <c r="AF110" s="42"/>
      <c r="AG110" s="42"/>
      <c r="AH110" s="43"/>
      <c r="AI110" s="41">
        <v>6</v>
      </c>
      <c r="AJ110" s="42"/>
      <c r="AK110" s="42"/>
      <c r="AL110" s="42"/>
      <c r="AM110" s="43"/>
      <c r="AN110" s="41">
        <v>7</v>
      </c>
      <c r="AO110" s="42"/>
      <c r="AP110" s="42"/>
      <c r="AQ110" s="42"/>
      <c r="AR110" s="43"/>
      <c r="AS110" s="41">
        <v>8</v>
      </c>
      <c r="AT110" s="42"/>
      <c r="AU110" s="42"/>
      <c r="AV110" s="42"/>
      <c r="AW110" s="43"/>
      <c r="AX110" s="55">
        <v>9</v>
      </c>
      <c r="AY110" s="55"/>
      <c r="AZ110" s="55"/>
      <c r="BA110" s="55"/>
      <c r="BB110" s="41">
        <v>10</v>
      </c>
      <c r="BC110" s="42"/>
      <c r="BD110" s="42"/>
      <c r="BE110" s="42"/>
      <c r="BF110" s="43"/>
      <c r="BG110" s="41">
        <v>11</v>
      </c>
      <c r="BH110" s="42"/>
      <c r="BI110" s="42"/>
      <c r="BJ110" s="42"/>
      <c r="BK110" s="43"/>
      <c r="BL110" s="55">
        <v>12</v>
      </c>
      <c r="BM110" s="55"/>
      <c r="BN110" s="55"/>
      <c r="BO110" s="55"/>
      <c r="BP110" s="55"/>
      <c r="BQ110" s="41">
        <v>13</v>
      </c>
      <c r="BR110" s="42"/>
      <c r="BS110" s="42"/>
      <c r="BT110" s="43"/>
      <c r="BU110" s="41">
        <v>14</v>
      </c>
      <c r="BV110" s="42"/>
      <c r="BW110" s="42"/>
      <c r="BX110" s="42"/>
      <c r="BY110" s="43"/>
    </row>
    <row r="111" spans="1:79" s="1" customFormat="1" ht="14.25" hidden="1" customHeight="1" x14ac:dyDescent="0.2">
      <c r="A111" s="69" t="s">
        <v>69</v>
      </c>
      <c r="B111" s="70"/>
      <c r="C111" s="70"/>
      <c r="D111" s="69" t="s">
        <v>57</v>
      </c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  <c r="P111" s="70"/>
      <c r="Q111" s="70"/>
      <c r="R111" s="70"/>
      <c r="S111" s="70"/>
      <c r="T111" s="71"/>
      <c r="U111" s="76" t="s">
        <v>65</v>
      </c>
      <c r="V111" s="76"/>
      <c r="W111" s="76"/>
      <c r="X111" s="76"/>
      <c r="Y111" s="76"/>
      <c r="Z111" s="76" t="s">
        <v>66</v>
      </c>
      <c r="AA111" s="76"/>
      <c r="AB111" s="76"/>
      <c r="AC111" s="76"/>
      <c r="AD111" s="76"/>
      <c r="AE111" s="76" t="s">
        <v>91</v>
      </c>
      <c r="AF111" s="76"/>
      <c r="AG111" s="76"/>
      <c r="AH111" s="76"/>
      <c r="AI111" s="83" t="s">
        <v>170</v>
      </c>
      <c r="AJ111" s="83"/>
      <c r="AK111" s="83"/>
      <c r="AL111" s="83"/>
      <c r="AM111" s="83"/>
      <c r="AN111" s="76" t="s">
        <v>67</v>
      </c>
      <c r="AO111" s="76"/>
      <c r="AP111" s="76"/>
      <c r="AQ111" s="76"/>
      <c r="AR111" s="76"/>
      <c r="AS111" s="76" t="s">
        <v>68</v>
      </c>
      <c r="AT111" s="76"/>
      <c r="AU111" s="76"/>
      <c r="AV111" s="76"/>
      <c r="AW111" s="76"/>
      <c r="AX111" s="76" t="s">
        <v>92</v>
      </c>
      <c r="AY111" s="76"/>
      <c r="AZ111" s="76"/>
      <c r="BA111" s="76"/>
      <c r="BB111" s="83" t="s">
        <v>170</v>
      </c>
      <c r="BC111" s="83"/>
      <c r="BD111" s="83"/>
      <c r="BE111" s="83"/>
      <c r="BF111" s="83"/>
      <c r="BG111" s="76" t="s">
        <v>58</v>
      </c>
      <c r="BH111" s="76"/>
      <c r="BI111" s="76"/>
      <c r="BJ111" s="76"/>
      <c r="BK111" s="76"/>
      <c r="BL111" s="76" t="s">
        <v>59</v>
      </c>
      <c r="BM111" s="76"/>
      <c r="BN111" s="76"/>
      <c r="BO111" s="76"/>
      <c r="BP111" s="76"/>
      <c r="BQ111" s="76" t="s">
        <v>93</v>
      </c>
      <c r="BR111" s="76"/>
      <c r="BS111" s="76"/>
      <c r="BT111" s="76"/>
      <c r="BU111" s="83" t="s">
        <v>170</v>
      </c>
      <c r="BV111" s="83"/>
      <c r="BW111" s="83"/>
      <c r="BX111" s="83"/>
      <c r="BY111" s="83"/>
      <c r="CA111" t="s">
        <v>33</v>
      </c>
    </row>
    <row r="112" spans="1:79" s="25" customFormat="1" ht="51" customHeight="1" x14ac:dyDescent="0.2">
      <c r="A112" s="59">
        <v>1</v>
      </c>
      <c r="B112" s="60"/>
      <c r="C112" s="60"/>
      <c r="D112" s="62" t="s">
        <v>188</v>
      </c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4"/>
      <c r="U112" s="66">
        <v>12130000</v>
      </c>
      <c r="V112" s="67"/>
      <c r="W112" s="67"/>
      <c r="X112" s="67"/>
      <c r="Y112" s="68"/>
      <c r="Z112" s="66">
        <v>0</v>
      </c>
      <c r="AA112" s="67"/>
      <c r="AB112" s="67"/>
      <c r="AC112" s="67"/>
      <c r="AD112" s="68"/>
      <c r="AE112" s="66">
        <v>0</v>
      </c>
      <c r="AF112" s="67"/>
      <c r="AG112" s="67"/>
      <c r="AH112" s="68"/>
      <c r="AI112" s="66">
        <f t="shared" ref="AI112:AI117" si="5">IF(ISNUMBER(U112),U112,0)+IF(ISNUMBER(Z112),Z112,0)</f>
        <v>12130000</v>
      </c>
      <c r="AJ112" s="67"/>
      <c r="AK112" s="67"/>
      <c r="AL112" s="67"/>
      <c r="AM112" s="68"/>
      <c r="AN112" s="66">
        <v>26831155</v>
      </c>
      <c r="AO112" s="67"/>
      <c r="AP112" s="67"/>
      <c r="AQ112" s="67"/>
      <c r="AR112" s="68"/>
      <c r="AS112" s="66">
        <v>0</v>
      </c>
      <c r="AT112" s="67"/>
      <c r="AU112" s="67"/>
      <c r="AV112" s="67"/>
      <c r="AW112" s="68"/>
      <c r="AX112" s="66">
        <v>0</v>
      </c>
      <c r="AY112" s="67"/>
      <c r="AZ112" s="67"/>
      <c r="BA112" s="68"/>
      <c r="BB112" s="66">
        <f t="shared" ref="BB112:BB117" si="6">IF(ISNUMBER(AN112),AN112,0)+IF(ISNUMBER(AS112),AS112,0)</f>
        <v>26831155</v>
      </c>
      <c r="BC112" s="67"/>
      <c r="BD112" s="67"/>
      <c r="BE112" s="67"/>
      <c r="BF112" s="68"/>
      <c r="BG112" s="66">
        <v>26815052</v>
      </c>
      <c r="BH112" s="67"/>
      <c r="BI112" s="67"/>
      <c r="BJ112" s="67"/>
      <c r="BK112" s="68"/>
      <c r="BL112" s="66">
        <v>0</v>
      </c>
      <c r="BM112" s="67"/>
      <c r="BN112" s="67"/>
      <c r="BO112" s="67"/>
      <c r="BP112" s="68"/>
      <c r="BQ112" s="66">
        <v>0</v>
      </c>
      <c r="BR112" s="67"/>
      <c r="BS112" s="67"/>
      <c r="BT112" s="68"/>
      <c r="BU112" s="66">
        <f t="shared" ref="BU112:BU117" si="7">IF(ISNUMBER(BG112),BG112,0)+IF(ISNUMBER(BL112),BL112,0)</f>
        <v>26815052</v>
      </c>
      <c r="BV112" s="67"/>
      <c r="BW112" s="67"/>
      <c r="BX112" s="67"/>
      <c r="BY112" s="68"/>
      <c r="CA112" s="25" t="s">
        <v>34</v>
      </c>
    </row>
    <row r="113" spans="1:79" s="25" customFormat="1" ht="38.25" customHeight="1" x14ac:dyDescent="0.2">
      <c r="A113" s="59">
        <v>2</v>
      </c>
      <c r="B113" s="60"/>
      <c r="C113" s="60"/>
      <c r="D113" s="62" t="s">
        <v>189</v>
      </c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4"/>
      <c r="U113" s="66">
        <v>100000</v>
      </c>
      <c r="V113" s="67"/>
      <c r="W113" s="67"/>
      <c r="X113" s="67"/>
      <c r="Y113" s="68"/>
      <c r="Z113" s="66">
        <v>0</v>
      </c>
      <c r="AA113" s="67"/>
      <c r="AB113" s="67"/>
      <c r="AC113" s="67"/>
      <c r="AD113" s="68"/>
      <c r="AE113" s="66">
        <v>0</v>
      </c>
      <c r="AF113" s="67"/>
      <c r="AG113" s="67"/>
      <c r="AH113" s="68"/>
      <c r="AI113" s="66">
        <f t="shared" si="5"/>
        <v>100000</v>
      </c>
      <c r="AJ113" s="67"/>
      <c r="AK113" s="67"/>
      <c r="AL113" s="67"/>
      <c r="AM113" s="68"/>
      <c r="AN113" s="66">
        <v>150000</v>
      </c>
      <c r="AO113" s="67"/>
      <c r="AP113" s="67"/>
      <c r="AQ113" s="67"/>
      <c r="AR113" s="68"/>
      <c r="AS113" s="66">
        <v>0</v>
      </c>
      <c r="AT113" s="67"/>
      <c r="AU113" s="67"/>
      <c r="AV113" s="67"/>
      <c r="AW113" s="68"/>
      <c r="AX113" s="66">
        <v>0</v>
      </c>
      <c r="AY113" s="67"/>
      <c r="AZ113" s="67"/>
      <c r="BA113" s="68"/>
      <c r="BB113" s="66">
        <f t="shared" si="6"/>
        <v>150000</v>
      </c>
      <c r="BC113" s="67"/>
      <c r="BD113" s="67"/>
      <c r="BE113" s="67"/>
      <c r="BF113" s="68"/>
      <c r="BG113" s="66">
        <v>200000</v>
      </c>
      <c r="BH113" s="67"/>
      <c r="BI113" s="67"/>
      <c r="BJ113" s="67"/>
      <c r="BK113" s="68"/>
      <c r="BL113" s="66">
        <v>0</v>
      </c>
      <c r="BM113" s="67"/>
      <c r="BN113" s="67"/>
      <c r="BO113" s="67"/>
      <c r="BP113" s="68"/>
      <c r="BQ113" s="66">
        <v>0</v>
      </c>
      <c r="BR113" s="67"/>
      <c r="BS113" s="67"/>
      <c r="BT113" s="68"/>
      <c r="BU113" s="66">
        <f t="shared" si="7"/>
        <v>200000</v>
      </c>
      <c r="BV113" s="67"/>
      <c r="BW113" s="67"/>
      <c r="BX113" s="67"/>
      <c r="BY113" s="68"/>
    </row>
    <row r="114" spans="1:79" s="25" customFormat="1" ht="12.75" customHeight="1" x14ac:dyDescent="0.2">
      <c r="A114" s="59">
        <v>3</v>
      </c>
      <c r="B114" s="60"/>
      <c r="C114" s="60"/>
      <c r="D114" s="62" t="s">
        <v>190</v>
      </c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4"/>
      <c r="U114" s="66">
        <v>0</v>
      </c>
      <c r="V114" s="67"/>
      <c r="W114" s="67"/>
      <c r="X114" s="67"/>
      <c r="Y114" s="68"/>
      <c r="Z114" s="66">
        <v>50000</v>
      </c>
      <c r="AA114" s="67"/>
      <c r="AB114" s="67"/>
      <c r="AC114" s="67"/>
      <c r="AD114" s="68"/>
      <c r="AE114" s="66">
        <v>50000</v>
      </c>
      <c r="AF114" s="67"/>
      <c r="AG114" s="67"/>
      <c r="AH114" s="68"/>
      <c r="AI114" s="66">
        <f t="shared" si="5"/>
        <v>50000</v>
      </c>
      <c r="AJ114" s="67"/>
      <c r="AK114" s="67"/>
      <c r="AL114" s="67"/>
      <c r="AM114" s="68"/>
      <c r="AN114" s="66">
        <v>0</v>
      </c>
      <c r="AO114" s="67"/>
      <c r="AP114" s="67"/>
      <c r="AQ114" s="67"/>
      <c r="AR114" s="68"/>
      <c r="AS114" s="66">
        <v>0</v>
      </c>
      <c r="AT114" s="67"/>
      <c r="AU114" s="67"/>
      <c r="AV114" s="67"/>
      <c r="AW114" s="68"/>
      <c r="AX114" s="66">
        <v>0</v>
      </c>
      <c r="AY114" s="67"/>
      <c r="AZ114" s="67"/>
      <c r="BA114" s="68"/>
      <c r="BB114" s="66">
        <f t="shared" si="6"/>
        <v>0</v>
      </c>
      <c r="BC114" s="67"/>
      <c r="BD114" s="67"/>
      <c r="BE114" s="67"/>
      <c r="BF114" s="68"/>
      <c r="BG114" s="66">
        <v>0</v>
      </c>
      <c r="BH114" s="67"/>
      <c r="BI114" s="67"/>
      <c r="BJ114" s="67"/>
      <c r="BK114" s="68"/>
      <c r="BL114" s="66">
        <v>0</v>
      </c>
      <c r="BM114" s="67"/>
      <c r="BN114" s="67"/>
      <c r="BO114" s="67"/>
      <c r="BP114" s="68"/>
      <c r="BQ114" s="66">
        <v>0</v>
      </c>
      <c r="BR114" s="67"/>
      <c r="BS114" s="67"/>
      <c r="BT114" s="68"/>
      <c r="BU114" s="66">
        <f t="shared" si="7"/>
        <v>0</v>
      </c>
      <c r="BV114" s="67"/>
      <c r="BW114" s="67"/>
      <c r="BX114" s="67"/>
      <c r="BY114" s="68"/>
    </row>
    <row r="115" spans="1:79" s="25" customFormat="1" ht="25.5" customHeight="1" x14ac:dyDescent="0.2">
      <c r="A115" s="59">
        <v>4</v>
      </c>
      <c r="B115" s="60"/>
      <c r="C115" s="60"/>
      <c r="D115" s="62" t="s">
        <v>191</v>
      </c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4"/>
      <c r="U115" s="66">
        <v>0</v>
      </c>
      <c r="V115" s="67"/>
      <c r="W115" s="67"/>
      <c r="X115" s="67"/>
      <c r="Y115" s="68"/>
      <c r="Z115" s="66">
        <v>25000</v>
      </c>
      <c r="AA115" s="67"/>
      <c r="AB115" s="67"/>
      <c r="AC115" s="67"/>
      <c r="AD115" s="68"/>
      <c r="AE115" s="66">
        <v>0</v>
      </c>
      <c r="AF115" s="67"/>
      <c r="AG115" s="67"/>
      <c r="AH115" s="68"/>
      <c r="AI115" s="66">
        <f t="shared" si="5"/>
        <v>25000</v>
      </c>
      <c r="AJ115" s="67"/>
      <c r="AK115" s="67"/>
      <c r="AL115" s="67"/>
      <c r="AM115" s="68"/>
      <c r="AN115" s="66">
        <v>0</v>
      </c>
      <c r="AO115" s="67"/>
      <c r="AP115" s="67"/>
      <c r="AQ115" s="67"/>
      <c r="AR115" s="68"/>
      <c r="AS115" s="66">
        <v>50000</v>
      </c>
      <c r="AT115" s="67"/>
      <c r="AU115" s="67"/>
      <c r="AV115" s="67"/>
      <c r="AW115" s="68"/>
      <c r="AX115" s="66">
        <v>0</v>
      </c>
      <c r="AY115" s="67"/>
      <c r="AZ115" s="67"/>
      <c r="BA115" s="68"/>
      <c r="BB115" s="66">
        <f t="shared" si="6"/>
        <v>50000</v>
      </c>
      <c r="BC115" s="67"/>
      <c r="BD115" s="67"/>
      <c r="BE115" s="67"/>
      <c r="BF115" s="68"/>
      <c r="BG115" s="66">
        <v>0</v>
      </c>
      <c r="BH115" s="67"/>
      <c r="BI115" s="67"/>
      <c r="BJ115" s="67"/>
      <c r="BK115" s="68"/>
      <c r="BL115" s="66">
        <v>50000</v>
      </c>
      <c r="BM115" s="67"/>
      <c r="BN115" s="67"/>
      <c r="BO115" s="67"/>
      <c r="BP115" s="68"/>
      <c r="BQ115" s="66">
        <v>0</v>
      </c>
      <c r="BR115" s="67"/>
      <c r="BS115" s="67"/>
      <c r="BT115" s="68"/>
      <c r="BU115" s="66">
        <f t="shared" si="7"/>
        <v>50000</v>
      </c>
      <c r="BV115" s="67"/>
      <c r="BW115" s="67"/>
      <c r="BX115" s="67"/>
      <c r="BY115" s="68"/>
    </row>
    <row r="116" spans="1:79" s="25" customFormat="1" ht="12.75" customHeight="1" x14ac:dyDescent="0.2">
      <c r="A116" s="59">
        <v>5</v>
      </c>
      <c r="B116" s="60"/>
      <c r="C116" s="60"/>
      <c r="D116" s="62" t="s">
        <v>192</v>
      </c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4"/>
      <c r="U116" s="66">
        <v>8000</v>
      </c>
      <c r="V116" s="67"/>
      <c r="W116" s="67"/>
      <c r="X116" s="67"/>
      <c r="Y116" s="68"/>
      <c r="Z116" s="66">
        <v>0</v>
      </c>
      <c r="AA116" s="67"/>
      <c r="AB116" s="67"/>
      <c r="AC116" s="67"/>
      <c r="AD116" s="68"/>
      <c r="AE116" s="66">
        <v>0</v>
      </c>
      <c r="AF116" s="67"/>
      <c r="AG116" s="67"/>
      <c r="AH116" s="68"/>
      <c r="AI116" s="66">
        <f t="shared" si="5"/>
        <v>8000</v>
      </c>
      <c r="AJ116" s="67"/>
      <c r="AK116" s="67"/>
      <c r="AL116" s="67"/>
      <c r="AM116" s="68"/>
      <c r="AN116" s="66">
        <v>300000</v>
      </c>
      <c r="AO116" s="67"/>
      <c r="AP116" s="67"/>
      <c r="AQ116" s="67"/>
      <c r="AR116" s="68"/>
      <c r="AS116" s="66">
        <v>0</v>
      </c>
      <c r="AT116" s="67"/>
      <c r="AU116" s="67"/>
      <c r="AV116" s="67"/>
      <c r="AW116" s="68"/>
      <c r="AX116" s="66">
        <v>0</v>
      </c>
      <c r="AY116" s="67"/>
      <c r="AZ116" s="67"/>
      <c r="BA116" s="68"/>
      <c r="BB116" s="66">
        <f t="shared" si="6"/>
        <v>300000</v>
      </c>
      <c r="BC116" s="67"/>
      <c r="BD116" s="67"/>
      <c r="BE116" s="67"/>
      <c r="BF116" s="68"/>
      <c r="BG116" s="66">
        <v>0</v>
      </c>
      <c r="BH116" s="67"/>
      <c r="BI116" s="67"/>
      <c r="BJ116" s="67"/>
      <c r="BK116" s="68"/>
      <c r="BL116" s="66">
        <v>0</v>
      </c>
      <c r="BM116" s="67"/>
      <c r="BN116" s="67"/>
      <c r="BO116" s="67"/>
      <c r="BP116" s="68"/>
      <c r="BQ116" s="66">
        <v>0</v>
      </c>
      <c r="BR116" s="67"/>
      <c r="BS116" s="67"/>
      <c r="BT116" s="68"/>
      <c r="BU116" s="66">
        <f t="shared" si="7"/>
        <v>0</v>
      </c>
      <c r="BV116" s="67"/>
      <c r="BW116" s="67"/>
      <c r="BX116" s="67"/>
      <c r="BY116" s="68"/>
    </row>
    <row r="117" spans="1:79" s="6" customFormat="1" ht="12.75" customHeight="1" x14ac:dyDescent="0.2">
      <c r="A117" s="87"/>
      <c r="B117" s="88"/>
      <c r="C117" s="88"/>
      <c r="D117" s="105" t="s">
        <v>147</v>
      </c>
      <c r="E117" s="106"/>
      <c r="F117" s="106"/>
      <c r="G117" s="106"/>
      <c r="H117" s="106"/>
      <c r="I117" s="106"/>
      <c r="J117" s="106"/>
      <c r="K117" s="106"/>
      <c r="L117" s="106"/>
      <c r="M117" s="106"/>
      <c r="N117" s="106"/>
      <c r="O117" s="106"/>
      <c r="P117" s="106"/>
      <c r="Q117" s="106"/>
      <c r="R117" s="106"/>
      <c r="S117" s="106"/>
      <c r="T117" s="107"/>
      <c r="U117" s="84">
        <v>12238000</v>
      </c>
      <c r="V117" s="85"/>
      <c r="W117" s="85"/>
      <c r="X117" s="85"/>
      <c r="Y117" s="86"/>
      <c r="Z117" s="84">
        <v>75000</v>
      </c>
      <c r="AA117" s="85"/>
      <c r="AB117" s="85"/>
      <c r="AC117" s="85"/>
      <c r="AD117" s="86"/>
      <c r="AE117" s="84">
        <v>50000</v>
      </c>
      <c r="AF117" s="85"/>
      <c r="AG117" s="85"/>
      <c r="AH117" s="86"/>
      <c r="AI117" s="84">
        <f t="shared" si="5"/>
        <v>12313000</v>
      </c>
      <c r="AJ117" s="85"/>
      <c r="AK117" s="85"/>
      <c r="AL117" s="85"/>
      <c r="AM117" s="86"/>
      <c r="AN117" s="84">
        <v>27281155</v>
      </c>
      <c r="AO117" s="85"/>
      <c r="AP117" s="85"/>
      <c r="AQ117" s="85"/>
      <c r="AR117" s="86"/>
      <c r="AS117" s="84">
        <v>50000</v>
      </c>
      <c r="AT117" s="85"/>
      <c r="AU117" s="85"/>
      <c r="AV117" s="85"/>
      <c r="AW117" s="86"/>
      <c r="AX117" s="84">
        <v>0</v>
      </c>
      <c r="AY117" s="85"/>
      <c r="AZ117" s="85"/>
      <c r="BA117" s="86"/>
      <c r="BB117" s="84">
        <f t="shared" si="6"/>
        <v>27331155</v>
      </c>
      <c r="BC117" s="85"/>
      <c r="BD117" s="85"/>
      <c r="BE117" s="85"/>
      <c r="BF117" s="86"/>
      <c r="BG117" s="84">
        <v>27015052</v>
      </c>
      <c r="BH117" s="85"/>
      <c r="BI117" s="85"/>
      <c r="BJ117" s="85"/>
      <c r="BK117" s="86"/>
      <c r="BL117" s="84">
        <v>50000</v>
      </c>
      <c r="BM117" s="85"/>
      <c r="BN117" s="85"/>
      <c r="BO117" s="85"/>
      <c r="BP117" s="86"/>
      <c r="BQ117" s="84">
        <v>0</v>
      </c>
      <c r="BR117" s="85"/>
      <c r="BS117" s="85"/>
      <c r="BT117" s="86"/>
      <c r="BU117" s="84">
        <f t="shared" si="7"/>
        <v>27065052</v>
      </c>
      <c r="BV117" s="85"/>
      <c r="BW117" s="85"/>
      <c r="BX117" s="85"/>
      <c r="BY117" s="86"/>
    </row>
    <row r="119" spans="1:79" ht="14.25" customHeight="1" x14ac:dyDescent="0.2">
      <c r="A119" s="34" t="s">
        <v>303</v>
      </c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  <c r="AL119" s="34"/>
      <c r="AM119" s="34"/>
      <c r="AN119" s="34"/>
      <c r="AO119" s="34"/>
      <c r="AP119" s="34"/>
      <c r="AQ119" s="34"/>
      <c r="AR119" s="34"/>
      <c r="AS119" s="34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  <c r="BF119" s="34"/>
      <c r="BG119" s="34"/>
      <c r="BH119" s="34"/>
      <c r="BI119" s="34"/>
      <c r="BJ119" s="34"/>
      <c r="BK119" s="34"/>
      <c r="BL119" s="34"/>
    </row>
    <row r="120" spans="1:79" ht="15" customHeight="1" x14ac:dyDescent="0.2">
      <c r="A120" s="98" t="s">
        <v>273</v>
      </c>
      <c r="B120" s="98"/>
      <c r="C120" s="98"/>
      <c r="D120" s="98"/>
      <c r="E120" s="98"/>
      <c r="F120" s="98"/>
      <c r="G120" s="98"/>
      <c r="H120" s="98"/>
      <c r="I120" s="98"/>
      <c r="J120" s="98"/>
      <c r="K120" s="98"/>
      <c r="L120" s="98"/>
      <c r="M120" s="98"/>
      <c r="N120" s="98"/>
      <c r="O120" s="98"/>
      <c r="P120" s="98"/>
      <c r="Q120" s="98"/>
      <c r="R120" s="98"/>
      <c r="S120" s="98"/>
      <c r="T120" s="98"/>
      <c r="U120" s="98"/>
      <c r="V120" s="98"/>
      <c r="W120" s="98"/>
      <c r="X120" s="98"/>
      <c r="Y120" s="98"/>
      <c r="Z120" s="98"/>
      <c r="AA120" s="98"/>
      <c r="AB120" s="98"/>
      <c r="AC120" s="98"/>
      <c r="AD120" s="98"/>
      <c r="AE120" s="98"/>
      <c r="AF120" s="98"/>
      <c r="AG120" s="98"/>
      <c r="AH120" s="98"/>
      <c r="AI120" s="98"/>
      <c r="AJ120" s="98"/>
      <c r="AK120" s="98"/>
      <c r="AL120" s="98"/>
      <c r="AM120" s="98"/>
      <c r="AN120" s="98"/>
      <c r="AO120" s="98"/>
      <c r="AP120" s="98"/>
      <c r="AQ120" s="98"/>
      <c r="AR120" s="98"/>
      <c r="AS120" s="98"/>
      <c r="AT120" s="98"/>
      <c r="AU120" s="98"/>
      <c r="AV120" s="98"/>
      <c r="AW120" s="98"/>
      <c r="AX120" s="98"/>
      <c r="AY120" s="98"/>
      <c r="AZ120" s="98"/>
      <c r="BA120" s="98"/>
      <c r="BB120" s="98"/>
      <c r="BC120" s="98"/>
      <c r="BD120" s="98"/>
      <c r="BE120" s="98"/>
      <c r="BF120" s="98"/>
      <c r="BG120" s="98"/>
      <c r="BH120" s="98"/>
    </row>
    <row r="121" spans="1:79" ht="23.1" customHeight="1" x14ac:dyDescent="0.2">
      <c r="A121" s="49" t="s">
        <v>6</v>
      </c>
      <c r="B121" s="50"/>
      <c r="C121" s="50"/>
      <c r="D121" s="49" t="s">
        <v>121</v>
      </c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1"/>
      <c r="U121" s="55" t="s">
        <v>295</v>
      </c>
      <c r="V121" s="55"/>
      <c r="W121" s="55"/>
      <c r="X121" s="55"/>
      <c r="Y121" s="55"/>
      <c r="Z121" s="55"/>
      <c r="AA121" s="55"/>
      <c r="AB121" s="55"/>
      <c r="AC121" s="55"/>
      <c r="AD121" s="55"/>
      <c r="AE121" s="55"/>
      <c r="AF121" s="55"/>
      <c r="AG121" s="55"/>
      <c r="AH121" s="55"/>
      <c r="AI121" s="55"/>
      <c r="AJ121" s="55"/>
      <c r="AK121" s="55"/>
      <c r="AL121" s="55"/>
      <c r="AM121" s="55"/>
      <c r="AN121" s="55"/>
      <c r="AO121" s="55" t="s">
        <v>300</v>
      </c>
      <c r="AP121" s="55"/>
      <c r="AQ121" s="55"/>
      <c r="AR121" s="55"/>
      <c r="AS121" s="55"/>
      <c r="AT121" s="55"/>
      <c r="AU121" s="55"/>
      <c r="AV121" s="55"/>
      <c r="AW121" s="55"/>
      <c r="AX121" s="55"/>
      <c r="AY121" s="55"/>
      <c r="AZ121" s="55"/>
      <c r="BA121" s="55"/>
      <c r="BB121" s="55"/>
      <c r="BC121" s="55"/>
      <c r="BD121" s="55"/>
      <c r="BE121" s="55"/>
      <c r="BF121" s="55"/>
      <c r="BG121" s="55"/>
      <c r="BH121" s="55"/>
    </row>
    <row r="122" spans="1:79" ht="54" customHeight="1" x14ac:dyDescent="0.2">
      <c r="A122" s="52"/>
      <c r="B122" s="53"/>
      <c r="C122" s="53"/>
      <c r="D122" s="52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4"/>
      <c r="U122" s="41" t="s">
        <v>4</v>
      </c>
      <c r="V122" s="42"/>
      <c r="W122" s="42"/>
      <c r="X122" s="42"/>
      <c r="Y122" s="43"/>
      <c r="Z122" s="41" t="s">
        <v>3</v>
      </c>
      <c r="AA122" s="42"/>
      <c r="AB122" s="42"/>
      <c r="AC122" s="42"/>
      <c r="AD122" s="43"/>
      <c r="AE122" s="44" t="s">
        <v>116</v>
      </c>
      <c r="AF122" s="45"/>
      <c r="AG122" s="45"/>
      <c r="AH122" s="45"/>
      <c r="AI122" s="46"/>
      <c r="AJ122" s="41" t="s">
        <v>5</v>
      </c>
      <c r="AK122" s="42"/>
      <c r="AL122" s="42"/>
      <c r="AM122" s="42"/>
      <c r="AN122" s="43"/>
      <c r="AO122" s="41" t="s">
        <v>4</v>
      </c>
      <c r="AP122" s="42"/>
      <c r="AQ122" s="42"/>
      <c r="AR122" s="42"/>
      <c r="AS122" s="43"/>
      <c r="AT122" s="41" t="s">
        <v>3</v>
      </c>
      <c r="AU122" s="42"/>
      <c r="AV122" s="42"/>
      <c r="AW122" s="42"/>
      <c r="AX122" s="43"/>
      <c r="AY122" s="44" t="s">
        <v>116</v>
      </c>
      <c r="AZ122" s="45"/>
      <c r="BA122" s="45"/>
      <c r="BB122" s="45"/>
      <c r="BC122" s="46"/>
      <c r="BD122" s="55" t="s">
        <v>96</v>
      </c>
      <c r="BE122" s="55"/>
      <c r="BF122" s="55"/>
      <c r="BG122" s="55"/>
      <c r="BH122" s="55"/>
    </row>
    <row r="123" spans="1:79" ht="15" customHeight="1" x14ac:dyDescent="0.2">
      <c r="A123" s="41" t="s">
        <v>169</v>
      </c>
      <c r="B123" s="42"/>
      <c r="C123" s="42"/>
      <c r="D123" s="41">
        <v>2</v>
      </c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3"/>
      <c r="U123" s="41">
        <v>3</v>
      </c>
      <c r="V123" s="42"/>
      <c r="W123" s="42"/>
      <c r="X123" s="42"/>
      <c r="Y123" s="43"/>
      <c r="Z123" s="41">
        <v>4</v>
      </c>
      <c r="AA123" s="42"/>
      <c r="AB123" s="42"/>
      <c r="AC123" s="42"/>
      <c r="AD123" s="43"/>
      <c r="AE123" s="41">
        <v>5</v>
      </c>
      <c r="AF123" s="42"/>
      <c r="AG123" s="42"/>
      <c r="AH123" s="42"/>
      <c r="AI123" s="43"/>
      <c r="AJ123" s="41">
        <v>6</v>
      </c>
      <c r="AK123" s="42"/>
      <c r="AL123" s="42"/>
      <c r="AM123" s="42"/>
      <c r="AN123" s="43"/>
      <c r="AO123" s="41">
        <v>7</v>
      </c>
      <c r="AP123" s="42"/>
      <c r="AQ123" s="42"/>
      <c r="AR123" s="42"/>
      <c r="AS123" s="43"/>
      <c r="AT123" s="41">
        <v>8</v>
      </c>
      <c r="AU123" s="42"/>
      <c r="AV123" s="42"/>
      <c r="AW123" s="42"/>
      <c r="AX123" s="43"/>
      <c r="AY123" s="41">
        <v>9</v>
      </c>
      <c r="AZ123" s="42"/>
      <c r="BA123" s="42"/>
      <c r="BB123" s="42"/>
      <c r="BC123" s="43"/>
      <c r="BD123" s="41">
        <v>10</v>
      </c>
      <c r="BE123" s="42"/>
      <c r="BF123" s="42"/>
      <c r="BG123" s="42"/>
      <c r="BH123" s="43"/>
    </row>
    <row r="124" spans="1:79" s="1" customFormat="1" ht="12.75" hidden="1" customHeight="1" x14ac:dyDescent="0.2">
      <c r="A124" s="69" t="s">
        <v>69</v>
      </c>
      <c r="B124" s="70"/>
      <c r="C124" s="70"/>
      <c r="D124" s="69" t="s">
        <v>57</v>
      </c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70"/>
      <c r="Q124" s="70"/>
      <c r="R124" s="70"/>
      <c r="S124" s="70"/>
      <c r="T124" s="71"/>
      <c r="U124" s="69" t="s">
        <v>60</v>
      </c>
      <c r="V124" s="70"/>
      <c r="W124" s="70"/>
      <c r="X124" s="70"/>
      <c r="Y124" s="71"/>
      <c r="Z124" s="69" t="s">
        <v>61</v>
      </c>
      <c r="AA124" s="70"/>
      <c r="AB124" s="70"/>
      <c r="AC124" s="70"/>
      <c r="AD124" s="71"/>
      <c r="AE124" s="69" t="s">
        <v>94</v>
      </c>
      <c r="AF124" s="70"/>
      <c r="AG124" s="70"/>
      <c r="AH124" s="70"/>
      <c r="AI124" s="71"/>
      <c r="AJ124" s="56" t="s">
        <v>171</v>
      </c>
      <c r="AK124" s="57"/>
      <c r="AL124" s="57"/>
      <c r="AM124" s="57"/>
      <c r="AN124" s="58"/>
      <c r="AO124" s="69" t="s">
        <v>62</v>
      </c>
      <c r="AP124" s="70"/>
      <c r="AQ124" s="70"/>
      <c r="AR124" s="70"/>
      <c r="AS124" s="71"/>
      <c r="AT124" s="69" t="s">
        <v>63</v>
      </c>
      <c r="AU124" s="70"/>
      <c r="AV124" s="70"/>
      <c r="AW124" s="70"/>
      <c r="AX124" s="71"/>
      <c r="AY124" s="69" t="s">
        <v>95</v>
      </c>
      <c r="AZ124" s="70"/>
      <c r="BA124" s="70"/>
      <c r="BB124" s="70"/>
      <c r="BC124" s="71"/>
      <c r="BD124" s="83" t="s">
        <v>171</v>
      </c>
      <c r="BE124" s="83"/>
      <c r="BF124" s="83"/>
      <c r="BG124" s="83"/>
      <c r="BH124" s="83"/>
      <c r="CA124" s="1" t="s">
        <v>35</v>
      </c>
    </row>
    <row r="125" spans="1:79" s="25" customFormat="1" ht="51" customHeight="1" x14ac:dyDescent="0.2">
      <c r="A125" s="59">
        <v>1</v>
      </c>
      <c r="B125" s="60"/>
      <c r="C125" s="60"/>
      <c r="D125" s="62" t="s">
        <v>188</v>
      </c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4"/>
      <c r="U125" s="66">
        <v>28246850</v>
      </c>
      <c r="V125" s="67"/>
      <c r="W125" s="67"/>
      <c r="X125" s="67"/>
      <c r="Y125" s="68"/>
      <c r="Z125" s="66">
        <v>0</v>
      </c>
      <c r="AA125" s="67"/>
      <c r="AB125" s="67"/>
      <c r="AC125" s="67"/>
      <c r="AD125" s="68"/>
      <c r="AE125" s="65">
        <v>0</v>
      </c>
      <c r="AF125" s="65"/>
      <c r="AG125" s="65"/>
      <c r="AH125" s="65"/>
      <c r="AI125" s="65"/>
      <c r="AJ125" s="99">
        <f t="shared" ref="AJ125:AJ130" si="8">IF(ISNUMBER(U125),U125,0)+IF(ISNUMBER(Z125),Z125,0)</f>
        <v>28246850</v>
      </c>
      <c r="AK125" s="99"/>
      <c r="AL125" s="99"/>
      <c r="AM125" s="99"/>
      <c r="AN125" s="99"/>
      <c r="AO125" s="65">
        <v>29669192</v>
      </c>
      <c r="AP125" s="65"/>
      <c r="AQ125" s="65"/>
      <c r="AR125" s="65"/>
      <c r="AS125" s="65"/>
      <c r="AT125" s="99">
        <v>0</v>
      </c>
      <c r="AU125" s="99"/>
      <c r="AV125" s="99"/>
      <c r="AW125" s="99"/>
      <c r="AX125" s="99"/>
      <c r="AY125" s="65">
        <v>0</v>
      </c>
      <c r="AZ125" s="65"/>
      <c r="BA125" s="65"/>
      <c r="BB125" s="65"/>
      <c r="BC125" s="65"/>
      <c r="BD125" s="99">
        <f t="shared" ref="BD125:BD130" si="9">IF(ISNUMBER(AO125),AO125,0)+IF(ISNUMBER(AT125),AT125,0)</f>
        <v>29669192</v>
      </c>
      <c r="BE125" s="99"/>
      <c r="BF125" s="99"/>
      <c r="BG125" s="99"/>
      <c r="BH125" s="99"/>
      <c r="CA125" s="25" t="s">
        <v>36</v>
      </c>
    </row>
    <row r="126" spans="1:79" s="25" customFormat="1" ht="38.25" customHeight="1" x14ac:dyDescent="0.2">
      <c r="A126" s="59">
        <v>2</v>
      </c>
      <c r="B126" s="60"/>
      <c r="C126" s="60"/>
      <c r="D126" s="62" t="s">
        <v>189</v>
      </c>
      <c r="E126" s="63"/>
      <c r="F126" s="63"/>
      <c r="G126" s="63"/>
      <c r="H126" s="63"/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4"/>
      <c r="U126" s="66">
        <v>200000</v>
      </c>
      <c r="V126" s="67"/>
      <c r="W126" s="67"/>
      <c r="X126" s="67"/>
      <c r="Y126" s="68"/>
      <c r="Z126" s="66">
        <v>0</v>
      </c>
      <c r="AA126" s="67"/>
      <c r="AB126" s="67"/>
      <c r="AC126" s="67"/>
      <c r="AD126" s="68"/>
      <c r="AE126" s="65">
        <v>0</v>
      </c>
      <c r="AF126" s="65"/>
      <c r="AG126" s="65"/>
      <c r="AH126" s="65"/>
      <c r="AI126" s="65"/>
      <c r="AJ126" s="99">
        <f t="shared" si="8"/>
        <v>200000</v>
      </c>
      <c r="AK126" s="99"/>
      <c r="AL126" s="99"/>
      <c r="AM126" s="99"/>
      <c r="AN126" s="99"/>
      <c r="AO126" s="65">
        <v>200000</v>
      </c>
      <c r="AP126" s="65"/>
      <c r="AQ126" s="65"/>
      <c r="AR126" s="65"/>
      <c r="AS126" s="65"/>
      <c r="AT126" s="99">
        <v>0</v>
      </c>
      <c r="AU126" s="99"/>
      <c r="AV126" s="99"/>
      <c r="AW126" s="99"/>
      <c r="AX126" s="99"/>
      <c r="AY126" s="65">
        <v>0</v>
      </c>
      <c r="AZ126" s="65"/>
      <c r="BA126" s="65"/>
      <c r="BB126" s="65"/>
      <c r="BC126" s="65"/>
      <c r="BD126" s="99">
        <f t="shared" si="9"/>
        <v>200000</v>
      </c>
      <c r="BE126" s="99"/>
      <c r="BF126" s="99"/>
      <c r="BG126" s="99"/>
      <c r="BH126" s="99"/>
    </row>
    <row r="127" spans="1:79" s="25" customFormat="1" ht="12.75" customHeight="1" x14ac:dyDescent="0.2">
      <c r="A127" s="59">
        <v>3</v>
      </c>
      <c r="B127" s="60"/>
      <c r="C127" s="60"/>
      <c r="D127" s="62" t="s">
        <v>190</v>
      </c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4"/>
      <c r="U127" s="66">
        <v>0</v>
      </c>
      <c r="V127" s="67"/>
      <c r="W127" s="67"/>
      <c r="X127" s="67"/>
      <c r="Y127" s="68"/>
      <c r="Z127" s="66">
        <v>0</v>
      </c>
      <c r="AA127" s="67"/>
      <c r="AB127" s="67"/>
      <c r="AC127" s="67"/>
      <c r="AD127" s="68"/>
      <c r="AE127" s="65">
        <v>0</v>
      </c>
      <c r="AF127" s="65"/>
      <c r="AG127" s="65"/>
      <c r="AH127" s="65"/>
      <c r="AI127" s="65"/>
      <c r="AJ127" s="99">
        <f t="shared" si="8"/>
        <v>0</v>
      </c>
      <c r="AK127" s="99"/>
      <c r="AL127" s="99"/>
      <c r="AM127" s="99"/>
      <c r="AN127" s="99"/>
      <c r="AO127" s="65">
        <v>0</v>
      </c>
      <c r="AP127" s="65"/>
      <c r="AQ127" s="65"/>
      <c r="AR127" s="65"/>
      <c r="AS127" s="65"/>
      <c r="AT127" s="99">
        <v>0</v>
      </c>
      <c r="AU127" s="99"/>
      <c r="AV127" s="99"/>
      <c r="AW127" s="99"/>
      <c r="AX127" s="99"/>
      <c r="AY127" s="65">
        <v>0</v>
      </c>
      <c r="AZ127" s="65"/>
      <c r="BA127" s="65"/>
      <c r="BB127" s="65"/>
      <c r="BC127" s="65"/>
      <c r="BD127" s="99">
        <f t="shared" si="9"/>
        <v>0</v>
      </c>
      <c r="BE127" s="99"/>
      <c r="BF127" s="99"/>
      <c r="BG127" s="99"/>
      <c r="BH127" s="99"/>
    </row>
    <row r="128" spans="1:79" s="25" customFormat="1" ht="25.5" customHeight="1" x14ac:dyDescent="0.2">
      <c r="A128" s="59">
        <v>4</v>
      </c>
      <c r="B128" s="60"/>
      <c r="C128" s="60"/>
      <c r="D128" s="62" t="s">
        <v>191</v>
      </c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4"/>
      <c r="U128" s="66">
        <v>0</v>
      </c>
      <c r="V128" s="67"/>
      <c r="W128" s="67"/>
      <c r="X128" s="67"/>
      <c r="Y128" s="68"/>
      <c r="Z128" s="66">
        <v>50000</v>
      </c>
      <c r="AA128" s="67"/>
      <c r="AB128" s="67"/>
      <c r="AC128" s="67"/>
      <c r="AD128" s="68"/>
      <c r="AE128" s="65">
        <v>0</v>
      </c>
      <c r="AF128" s="65"/>
      <c r="AG128" s="65"/>
      <c r="AH128" s="65"/>
      <c r="AI128" s="65"/>
      <c r="AJ128" s="99">
        <f t="shared" si="8"/>
        <v>50000</v>
      </c>
      <c r="AK128" s="99"/>
      <c r="AL128" s="99"/>
      <c r="AM128" s="99"/>
      <c r="AN128" s="99"/>
      <c r="AO128" s="65">
        <v>0</v>
      </c>
      <c r="AP128" s="65"/>
      <c r="AQ128" s="65"/>
      <c r="AR128" s="65"/>
      <c r="AS128" s="65"/>
      <c r="AT128" s="99">
        <v>50000</v>
      </c>
      <c r="AU128" s="99"/>
      <c r="AV128" s="99"/>
      <c r="AW128" s="99"/>
      <c r="AX128" s="99"/>
      <c r="AY128" s="65">
        <v>0</v>
      </c>
      <c r="AZ128" s="65"/>
      <c r="BA128" s="65"/>
      <c r="BB128" s="65"/>
      <c r="BC128" s="65"/>
      <c r="BD128" s="99">
        <f t="shared" si="9"/>
        <v>50000</v>
      </c>
      <c r="BE128" s="99"/>
      <c r="BF128" s="99"/>
      <c r="BG128" s="99"/>
      <c r="BH128" s="99"/>
    </row>
    <row r="129" spans="1:79" s="25" customFormat="1" ht="12.75" customHeight="1" x14ac:dyDescent="0.2">
      <c r="A129" s="59">
        <v>5</v>
      </c>
      <c r="B129" s="60"/>
      <c r="C129" s="60"/>
      <c r="D129" s="62" t="s">
        <v>192</v>
      </c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4"/>
      <c r="U129" s="66">
        <v>0</v>
      </c>
      <c r="V129" s="67"/>
      <c r="W129" s="67"/>
      <c r="X129" s="67"/>
      <c r="Y129" s="68"/>
      <c r="Z129" s="66">
        <v>0</v>
      </c>
      <c r="AA129" s="67"/>
      <c r="AB129" s="67"/>
      <c r="AC129" s="67"/>
      <c r="AD129" s="68"/>
      <c r="AE129" s="65">
        <v>0</v>
      </c>
      <c r="AF129" s="65"/>
      <c r="AG129" s="65"/>
      <c r="AH129" s="65"/>
      <c r="AI129" s="65"/>
      <c r="AJ129" s="99">
        <f t="shared" si="8"/>
        <v>0</v>
      </c>
      <c r="AK129" s="99"/>
      <c r="AL129" s="99"/>
      <c r="AM129" s="99"/>
      <c r="AN129" s="99"/>
      <c r="AO129" s="65">
        <v>0</v>
      </c>
      <c r="AP129" s="65"/>
      <c r="AQ129" s="65"/>
      <c r="AR129" s="65"/>
      <c r="AS129" s="65"/>
      <c r="AT129" s="99">
        <v>0</v>
      </c>
      <c r="AU129" s="99"/>
      <c r="AV129" s="99"/>
      <c r="AW129" s="99"/>
      <c r="AX129" s="99"/>
      <c r="AY129" s="65">
        <v>0</v>
      </c>
      <c r="AZ129" s="65"/>
      <c r="BA129" s="65"/>
      <c r="BB129" s="65"/>
      <c r="BC129" s="65"/>
      <c r="BD129" s="99">
        <f t="shared" si="9"/>
        <v>0</v>
      </c>
      <c r="BE129" s="99"/>
      <c r="BF129" s="99"/>
      <c r="BG129" s="99"/>
      <c r="BH129" s="99"/>
    </row>
    <row r="130" spans="1:79" s="6" customFormat="1" ht="12.75" customHeight="1" x14ac:dyDescent="0.2">
      <c r="A130" s="87"/>
      <c r="B130" s="88"/>
      <c r="C130" s="88"/>
      <c r="D130" s="105" t="s">
        <v>147</v>
      </c>
      <c r="E130" s="106"/>
      <c r="F130" s="106"/>
      <c r="G130" s="106"/>
      <c r="H130" s="106"/>
      <c r="I130" s="106"/>
      <c r="J130" s="106"/>
      <c r="K130" s="106"/>
      <c r="L130" s="106"/>
      <c r="M130" s="106"/>
      <c r="N130" s="106"/>
      <c r="O130" s="106"/>
      <c r="P130" s="106"/>
      <c r="Q130" s="106"/>
      <c r="R130" s="106"/>
      <c r="S130" s="106"/>
      <c r="T130" s="107"/>
      <c r="U130" s="84">
        <v>28446850</v>
      </c>
      <c r="V130" s="85"/>
      <c r="W130" s="85"/>
      <c r="X130" s="85"/>
      <c r="Y130" s="86"/>
      <c r="Z130" s="84">
        <v>50000</v>
      </c>
      <c r="AA130" s="85"/>
      <c r="AB130" s="85"/>
      <c r="AC130" s="85"/>
      <c r="AD130" s="86"/>
      <c r="AE130" s="97">
        <v>0</v>
      </c>
      <c r="AF130" s="97"/>
      <c r="AG130" s="97"/>
      <c r="AH130" s="97"/>
      <c r="AI130" s="97"/>
      <c r="AJ130" s="123">
        <f t="shared" si="8"/>
        <v>28496850</v>
      </c>
      <c r="AK130" s="123"/>
      <c r="AL130" s="123"/>
      <c r="AM130" s="123"/>
      <c r="AN130" s="123"/>
      <c r="AO130" s="97">
        <v>29869192</v>
      </c>
      <c r="AP130" s="97"/>
      <c r="AQ130" s="97"/>
      <c r="AR130" s="97"/>
      <c r="AS130" s="97"/>
      <c r="AT130" s="123">
        <v>50000</v>
      </c>
      <c r="AU130" s="123"/>
      <c r="AV130" s="123"/>
      <c r="AW130" s="123"/>
      <c r="AX130" s="123"/>
      <c r="AY130" s="97">
        <v>0</v>
      </c>
      <c r="AZ130" s="97"/>
      <c r="BA130" s="97"/>
      <c r="BB130" s="97"/>
      <c r="BC130" s="97"/>
      <c r="BD130" s="123">
        <f t="shared" si="9"/>
        <v>29919192</v>
      </c>
      <c r="BE130" s="123"/>
      <c r="BF130" s="123"/>
      <c r="BG130" s="123"/>
      <c r="BH130" s="123"/>
    </row>
    <row r="131" spans="1:79" s="5" customFormat="1" ht="12.75" customHeight="1" x14ac:dyDescent="0.2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</row>
    <row r="133" spans="1:79" ht="14.25" customHeight="1" x14ac:dyDescent="0.2">
      <c r="A133" s="34" t="s">
        <v>152</v>
      </c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4"/>
      <c r="AK133" s="34"/>
      <c r="AL133" s="34"/>
      <c r="AM133" s="34"/>
      <c r="AN133" s="34"/>
      <c r="AO133" s="34"/>
      <c r="AP133" s="34"/>
      <c r="AQ133" s="34"/>
      <c r="AR133" s="34"/>
      <c r="AS133" s="34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  <c r="BF133" s="34"/>
      <c r="BG133" s="34"/>
      <c r="BH133" s="34"/>
      <c r="BI133" s="34"/>
      <c r="BJ133" s="34"/>
      <c r="BK133" s="34"/>
      <c r="BL133" s="34"/>
    </row>
    <row r="134" spans="1:79" ht="14.25" customHeight="1" x14ac:dyDescent="0.2">
      <c r="A134" s="34" t="s">
        <v>288</v>
      </c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4"/>
      <c r="AJ134" s="34"/>
      <c r="AK134" s="34"/>
      <c r="AL134" s="34"/>
      <c r="AM134" s="34"/>
      <c r="AN134" s="34"/>
      <c r="AO134" s="34"/>
      <c r="AP134" s="34"/>
      <c r="AQ134" s="34"/>
      <c r="AR134" s="34"/>
      <c r="AS134" s="34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  <c r="BF134" s="34"/>
      <c r="BG134" s="34"/>
      <c r="BH134" s="34"/>
      <c r="BI134" s="34"/>
      <c r="BJ134" s="34"/>
      <c r="BK134" s="34"/>
      <c r="BL134" s="34"/>
    </row>
    <row r="135" spans="1:79" ht="23.1" customHeight="1" x14ac:dyDescent="0.2">
      <c r="A135" s="49" t="s">
        <v>6</v>
      </c>
      <c r="B135" s="50"/>
      <c r="C135" s="50"/>
      <c r="D135" s="55" t="s">
        <v>9</v>
      </c>
      <c r="E135" s="55"/>
      <c r="F135" s="55"/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 t="s">
        <v>8</v>
      </c>
      <c r="R135" s="55"/>
      <c r="S135" s="55"/>
      <c r="T135" s="55"/>
      <c r="U135" s="55"/>
      <c r="V135" s="55" t="s">
        <v>7</v>
      </c>
      <c r="W135" s="55"/>
      <c r="X135" s="55"/>
      <c r="Y135" s="55"/>
      <c r="Z135" s="55"/>
      <c r="AA135" s="55"/>
      <c r="AB135" s="55"/>
      <c r="AC135" s="55"/>
      <c r="AD135" s="55"/>
      <c r="AE135" s="55"/>
      <c r="AF135" s="41" t="s">
        <v>274</v>
      </c>
      <c r="AG135" s="42"/>
      <c r="AH135" s="42"/>
      <c r="AI135" s="42"/>
      <c r="AJ135" s="42"/>
      <c r="AK135" s="42"/>
      <c r="AL135" s="42"/>
      <c r="AM135" s="42"/>
      <c r="AN135" s="42"/>
      <c r="AO135" s="42"/>
      <c r="AP135" s="42"/>
      <c r="AQ135" s="42"/>
      <c r="AR135" s="42"/>
      <c r="AS135" s="42"/>
      <c r="AT135" s="43"/>
      <c r="AU135" s="41" t="s">
        <v>277</v>
      </c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  <c r="BF135" s="42"/>
      <c r="BG135" s="42"/>
      <c r="BH135" s="42"/>
      <c r="BI135" s="43"/>
      <c r="BJ135" s="41" t="s">
        <v>284</v>
      </c>
      <c r="BK135" s="42"/>
      <c r="BL135" s="42"/>
      <c r="BM135" s="42"/>
      <c r="BN135" s="42"/>
      <c r="BO135" s="42"/>
      <c r="BP135" s="42"/>
      <c r="BQ135" s="42"/>
      <c r="BR135" s="42"/>
      <c r="BS135" s="42"/>
      <c r="BT135" s="42"/>
      <c r="BU135" s="42"/>
      <c r="BV135" s="42"/>
      <c r="BW135" s="42"/>
      <c r="BX135" s="43"/>
    </row>
    <row r="136" spans="1:79" ht="32.25" customHeight="1" x14ac:dyDescent="0.2">
      <c r="A136" s="52"/>
      <c r="B136" s="53"/>
      <c r="C136" s="53"/>
      <c r="D136" s="55"/>
      <c r="E136" s="55"/>
      <c r="F136" s="55"/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  <c r="AE136" s="55"/>
      <c r="AF136" s="55" t="s">
        <v>4</v>
      </c>
      <c r="AG136" s="55"/>
      <c r="AH136" s="55"/>
      <c r="AI136" s="55"/>
      <c r="AJ136" s="55"/>
      <c r="AK136" s="55" t="s">
        <v>3</v>
      </c>
      <c r="AL136" s="55"/>
      <c r="AM136" s="55"/>
      <c r="AN136" s="55"/>
      <c r="AO136" s="55"/>
      <c r="AP136" s="55" t="s">
        <v>123</v>
      </c>
      <c r="AQ136" s="55"/>
      <c r="AR136" s="55"/>
      <c r="AS136" s="55"/>
      <c r="AT136" s="55"/>
      <c r="AU136" s="55" t="s">
        <v>4</v>
      </c>
      <c r="AV136" s="55"/>
      <c r="AW136" s="55"/>
      <c r="AX136" s="55"/>
      <c r="AY136" s="55"/>
      <c r="AZ136" s="55" t="s">
        <v>3</v>
      </c>
      <c r="BA136" s="55"/>
      <c r="BB136" s="55"/>
      <c r="BC136" s="55"/>
      <c r="BD136" s="55"/>
      <c r="BE136" s="55" t="s">
        <v>90</v>
      </c>
      <c r="BF136" s="55"/>
      <c r="BG136" s="55"/>
      <c r="BH136" s="55"/>
      <c r="BI136" s="55"/>
      <c r="BJ136" s="55" t="s">
        <v>4</v>
      </c>
      <c r="BK136" s="55"/>
      <c r="BL136" s="55"/>
      <c r="BM136" s="55"/>
      <c r="BN136" s="55"/>
      <c r="BO136" s="55" t="s">
        <v>3</v>
      </c>
      <c r="BP136" s="55"/>
      <c r="BQ136" s="55"/>
      <c r="BR136" s="55"/>
      <c r="BS136" s="55"/>
      <c r="BT136" s="55" t="s">
        <v>97</v>
      </c>
      <c r="BU136" s="55"/>
      <c r="BV136" s="55"/>
      <c r="BW136" s="55"/>
      <c r="BX136" s="55"/>
    </row>
    <row r="137" spans="1:79" ht="15" customHeight="1" x14ac:dyDescent="0.2">
      <c r="A137" s="41">
        <v>1</v>
      </c>
      <c r="B137" s="42"/>
      <c r="C137" s="42"/>
      <c r="D137" s="55">
        <v>2</v>
      </c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>
        <v>3</v>
      </c>
      <c r="R137" s="55"/>
      <c r="S137" s="55"/>
      <c r="T137" s="55"/>
      <c r="U137" s="55"/>
      <c r="V137" s="55">
        <v>4</v>
      </c>
      <c r="W137" s="55"/>
      <c r="X137" s="55"/>
      <c r="Y137" s="55"/>
      <c r="Z137" s="55"/>
      <c r="AA137" s="55"/>
      <c r="AB137" s="55"/>
      <c r="AC137" s="55"/>
      <c r="AD137" s="55"/>
      <c r="AE137" s="55"/>
      <c r="AF137" s="55">
        <v>5</v>
      </c>
      <c r="AG137" s="55"/>
      <c r="AH137" s="55"/>
      <c r="AI137" s="55"/>
      <c r="AJ137" s="55"/>
      <c r="AK137" s="55">
        <v>6</v>
      </c>
      <c r="AL137" s="55"/>
      <c r="AM137" s="55"/>
      <c r="AN137" s="55"/>
      <c r="AO137" s="55"/>
      <c r="AP137" s="55">
        <v>7</v>
      </c>
      <c r="AQ137" s="55"/>
      <c r="AR137" s="55"/>
      <c r="AS137" s="55"/>
      <c r="AT137" s="55"/>
      <c r="AU137" s="55">
        <v>8</v>
      </c>
      <c r="AV137" s="55"/>
      <c r="AW137" s="55"/>
      <c r="AX137" s="55"/>
      <c r="AY137" s="55"/>
      <c r="AZ137" s="55">
        <v>9</v>
      </c>
      <c r="BA137" s="55"/>
      <c r="BB137" s="55"/>
      <c r="BC137" s="55"/>
      <c r="BD137" s="55"/>
      <c r="BE137" s="55">
        <v>10</v>
      </c>
      <c r="BF137" s="55"/>
      <c r="BG137" s="55"/>
      <c r="BH137" s="55"/>
      <c r="BI137" s="55"/>
      <c r="BJ137" s="55">
        <v>11</v>
      </c>
      <c r="BK137" s="55"/>
      <c r="BL137" s="55"/>
      <c r="BM137" s="55"/>
      <c r="BN137" s="55"/>
      <c r="BO137" s="55">
        <v>12</v>
      </c>
      <c r="BP137" s="55"/>
      <c r="BQ137" s="55"/>
      <c r="BR137" s="55"/>
      <c r="BS137" s="55"/>
      <c r="BT137" s="55">
        <v>13</v>
      </c>
      <c r="BU137" s="55"/>
      <c r="BV137" s="55"/>
      <c r="BW137" s="55"/>
      <c r="BX137" s="55"/>
    </row>
    <row r="138" spans="1:79" ht="10.5" hidden="1" customHeight="1" x14ac:dyDescent="0.2">
      <c r="A138" s="69" t="s">
        <v>154</v>
      </c>
      <c r="B138" s="70"/>
      <c r="C138" s="70"/>
      <c r="D138" s="55" t="s">
        <v>57</v>
      </c>
      <c r="E138" s="55"/>
      <c r="F138" s="55"/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 t="s">
        <v>70</v>
      </c>
      <c r="R138" s="55"/>
      <c r="S138" s="55"/>
      <c r="T138" s="55"/>
      <c r="U138" s="55"/>
      <c r="V138" s="55" t="s">
        <v>71</v>
      </c>
      <c r="W138" s="55"/>
      <c r="X138" s="55"/>
      <c r="Y138" s="55"/>
      <c r="Z138" s="55"/>
      <c r="AA138" s="55"/>
      <c r="AB138" s="55"/>
      <c r="AC138" s="55"/>
      <c r="AD138" s="55"/>
      <c r="AE138" s="55"/>
      <c r="AF138" s="76" t="s">
        <v>111</v>
      </c>
      <c r="AG138" s="76"/>
      <c r="AH138" s="76"/>
      <c r="AI138" s="76"/>
      <c r="AJ138" s="76"/>
      <c r="AK138" s="101" t="s">
        <v>112</v>
      </c>
      <c r="AL138" s="101"/>
      <c r="AM138" s="101"/>
      <c r="AN138" s="101"/>
      <c r="AO138" s="101"/>
      <c r="AP138" s="83" t="s">
        <v>194</v>
      </c>
      <c r="AQ138" s="83"/>
      <c r="AR138" s="83"/>
      <c r="AS138" s="83"/>
      <c r="AT138" s="83"/>
      <c r="AU138" s="76" t="s">
        <v>113</v>
      </c>
      <c r="AV138" s="76"/>
      <c r="AW138" s="76"/>
      <c r="AX138" s="76"/>
      <c r="AY138" s="76"/>
      <c r="AZ138" s="101" t="s">
        <v>114</v>
      </c>
      <c r="BA138" s="101"/>
      <c r="BB138" s="101"/>
      <c r="BC138" s="101"/>
      <c r="BD138" s="101"/>
      <c r="BE138" s="83" t="s">
        <v>194</v>
      </c>
      <c r="BF138" s="83"/>
      <c r="BG138" s="83"/>
      <c r="BH138" s="83"/>
      <c r="BI138" s="83"/>
      <c r="BJ138" s="76" t="s">
        <v>105</v>
      </c>
      <c r="BK138" s="76"/>
      <c r="BL138" s="76"/>
      <c r="BM138" s="76"/>
      <c r="BN138" s="76"/>
      <c r="BO138" s="101" t="s">
        <v>106</v>
      </c>
      <c r="BP138" s="101"/>
      <c r="BQ138" s="101"/>
      <c r="BR138" s="101"/>
      <c r="BS138" s="101"/>
      <c r="BT138" s="83" t="s">
        <v>194</v>
      </c>
      <c r="BU138" s="83"/>
      <c r="BV138" s="83"/>
      <c r="BW138" s="83"/>
      <c r="BX138" s="83"/>
      <c r="CA138" t="s">
        <v>37</v>
      </c>
    </row>
    <row r="139" spans="1:79" s="6" customFormat="1" ht="15" customHeight="1" x14ac:dyDescent="0.2">
      <c r="A139" s="87">
        <v>0</v>
      </c>
      <c r="B139" s="88"/>
      <c r="C139" s="88"/>
      <c r="D139" s="102" t="s">
        <v>193</v>
      </c>
      <c r="E139" s="102"/>
      <c r="F139" s="102"/>
      <c r="G139" s="102"/>
      <c r="H139" s="102"/>
      <c r="I139" s="102"/>
      <c r="J139" s="102"/>
      <c r="K139" s="102"/>
      <c r="L139" s="102"/>
      <c r="M139" s="102"/>
      <c r="N139" s="102"/>
      <c r="O139" s="102"/>
      <c r="P139" s="102"/>
      <c r="Q139" s="102"/>
      <c r="R139" s="102"/>
      <c r="S139" s="102"/>
      <c r="T139" s="102"/>
      <c r="U139" s="102"/>
      <c r="V139" s="102"/>
      <c r="W139" s="102"/>
      <c r="X139" s="102"/>
      <c r="Y139" s="102"/>
      <c r="Z139" s="102"/>
      <c r="AA139" s="102"/>
      <c r="AB139" s="102"/>
      <c r="AC139" s="102"/>
      <c r="AD139" s="102"/>
      <c r="AE139" s="102"/>
      <c r="AF139" s="100"/>
      <c r="AG139" s="100"/>
      <c r="AH139" s="100"/>
      <c r="AI139" s="100"/>
      <c r="AJ139" s="100"/>
      <c r="AK139" s="100"/>
      <c r="AL139" s="100"/>
      <c r="AM139" s="100"/>
      <c r="AN139" s="100"/>
      <c r="AO139" s="100"/>
      <c r="AP139" s="100"/>
      <c r="AQ139" s="100"/>
      <c r="AR139" s="100"/>
      <c r="AS139" s="100"/>
      <c r="AT139" s="100"/>
      <c r="AU139" s="100"/>
      <c r="AV139" s="100"/>
      <c r="AW139" s="100"/>
      <c r="AX139" s="100"/>
      <c r="AY139" s="100"/>
      <c r="AZ139" s="100"/>
      <c r="BA139" s="100"/>
      <c r="BB139" s="100"/>
      <c r="BC139" s="100"/>
      <c r="BD139" s="100"/>
      <c r="BE139" s="100"/>
      <c r="BF139" s="100"/>
      <c r="BG139" s="100"/>
      <c r="BH139" s="100"/>
      <c r="BI139" s="100"/>
      <c r="BJ139" s="100"/>
      <c r="BK139" s="100"/>
      <c r="BL139" s="100"/>
      <c r="BM139" s="100"/>
      <c r="BN139" s="100"/>
      <c r="BO139" s="100"/>
      <c r="BP139" s="100"/>
      <c r="BQ139" s="100"/>
      <c r="BR139" s="100"/>
      <c r="BS139" s="100"/>
      <c r="BT139" s="100"/>
      <c r="BU139" s="100"/>
      <c r="BV139" s="100"/>
      <c r="BW139" s="100"/>
      <c r="BX139" s="100"/>
      <c r="CA139" s="6" t="s">
        <v>38</v>
      </c>
    </row>
    <row r="140" spans="1:79" s="25" customFormat="1" ht="15" customHeight="1" x14ac:dyDescent="0.2">
      <c r="A140" s="59"/>
      <c r="B140" s="60"/>
      <c r="C140" s="60"/>
      <c r="D140" s="130" t="s">
        <v>195</v>
      </c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4"/>
      <c r="Q140" s="55" t="s">
        <v>196</v>
      </c>
      <c r="R140" s="55"/>
      <c r="S140" s="55"/>
      <c r="T140" s="55"/>
      <c r="U140" s="55"/>
      <c r="V140" s="55" t="s">
        <v>197</v>
      </c>
      <c r="W140" s="55"/>
      <c r="X140" s="55"/>
      <c r="Y140" s="55"/>
      <c r="Z140" s="55"/>
      <c r="AA140" s="55"/>
      <c r="AB140" s="55"/>
      <c r="AC140" s="55"/>
      <c r="AD140" s="55"/>
      <c r="AE140" s="55"/>
      <c r="AF140" s="103">
        <v>39.5</v>
      </c>
      <c r="AG140" s="103"/>
      <c r="AH140" s="103"/>
      <c r="AI140" s="103"/>
      <c r="AJ140" s="103"/>
      <c r="AK140" s="103">
        <v>0</v>
      </c>
      <c r="AL140" s="103"/>
      <c r="AM140" s="103"/>
      <c r="AN140" s="103"/>
      <c r="AO140" s="103"/>
      <c r="AP140" s="103">
        <v>39.5</v>
      </c>
      <c r="AQ140" s="103"/>
      <c r="AR140" s="103"/>
      <c r="AS140" s="103"/>
      <c r="AT140" s="103"/>
      <c r="AU140" s="103">
        <v>201</v>
      </c>
      <c r="AV140" s="103"/>
      <c r="AW140" s="103"/>
      <c r="AX140" s="103"/>
      <c r="AY140" s="103"/>
      <c r="AZ140" s="103">
        <v>0</v>
      </c>
      <c r="BA140" s="103"/>
      <c r="BB140" s="103"/>
      <c r="BC140" s="103"/>
      <c r="BD140" s="103"/>
      <c r="BE140" s="103">
        <v>201</v>
      </c>
      <c r="BF140" s="103"/>
      <c r="BG140" s="103"/>
      <c r="BH140" s="103"/>
      <c r="BI140" s="103"/>
      <c r="BJ140" s="103">
        <v>201</v>
      </c>
      <c r="BK140" s="103"/>
      <c r="BL140" s="103"/>
      <c r="BM140" s="103"/>
      <c r="BN140" s="103"/>
      <c r="BO140" s="103">
        <v>0</v>
      </c>
      <c r="BP140" s="103"/>
      <c r="BQ140" s="103"/>
      <c r="BR140" s="103"/>
      <c r="BS140" s="103"/>
      <c r="BT140" s="103">
        <v>201</v>
      </c>
      <c r="BU140" s="103"/>
      <c r="BV140" s="103"/>
      <c r="BW140" s="103"/>
      <c r="BX140" s="103"/>
    </row>
    <row r="141" spans="1:79" s="25" customFormat="1" ht="15" customHeight="1" x14ac:dyDescent="0.2">
      <c r="A141" s="59">
        <v>0</v>
      </c>
      <c r="B141" s="60"/>
      <c r="C141" s="60"/>
      <c r="D141" s="130" t="s">
        <v>198</v>
      </c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4"/>
      <c r="Q141" s="55" t="s">
        <v>199</v>
      </c>
      <c r="R141" s="55"/>
      <c r="S141" s="55"/>
      <c r="T141" s="55"/>
      <c r="U141" s="55"/>
      <c r="V141" s="130" t="s">
        <v>200</v>
      </c>
      <c r="W141" s="63"/>
      <c r="X141" s="63"/>
      <c r="Y141" s="63"/>
      <c r="Z141" s="63"/>
      <c r="AA141" s="63"/>
      <c r="AB141" s="63"/>
      <c r="AC141" s="63"/>
      <c r="AD141" s="63"/>
      <c r="AE141" s="64"/>
      <c r="AF141" s="103">
        <v>8000</v>
      </c>
      <c r="AG141" s="103"/>
      <c r="AH141" s="103"/>
      <c r="AI141" s="103"/>
      <c r="AJ141" s="103"/>
      <c r="AK141" s="103">
        <v>0</v>
      </c>
      <c r="AL141" s="103"/>
      <c r="AM141" s="103"/>
      <c r="AN141" s="103"/>
      <c r="AO141" s="103"/>
      <c r="AP141" s="103">
        <v>8000</v>
      </c>
      <c r="AQ141" s="103"/>
      <c r="AR141" s="103"/>
      <c r="AS141" s="103"/>
      <c r="AT141" s="103"/>
      <c r="AU141" s="103">
        <v>300000</v>
      </c>
      <c r="AV141" s="103"/>
      <c r="AW141" s="103"/>
      <c r="AX141" s="103"/>
      <c r="AY141" s="103"/>
      <c r="AZ141" s="103">
        <v>0</v>
      </c>
      <c r="BA141" s="103"/>
      <c r="BB141" s="103"/>
      <c r="BC141" s="103"/>
      <c r="BD141" s="103"/>
      <c r="BE141" s="103">
        <v>300000</v>
      </c>
      <c r="BF141" s="103"/>
      <c r="BG141" s="103"/>
      <c r="BH141" s="103"/>
      <c r="BI141" s="103"/>
      <c r="BJ141" s="103">
        <v>0</v>
      </c>
      <c r="BK141" s="103"/>
      <c r="BL141" s="103"/>
      <c r="BM141" s="103"/>
      <c r="BN141" s="103"/>
      <c r="BO141" s="103">
        <v>0</v>
      </c>
      <c r="BP141" s="103"/>
      <c r="BQ141" s="103"/>
      <c r="BR141" s="103"/>
      <c r="BS141" s="103"/>
      <c r="BT141" s="103">
        <v>0</v>
      </c>
      <c r="BU141" s="103"/>
      <c r="BV141" s="103"/>
      <c r="BW141" s="103"/>
      <c r="BX141" s="103"/>
    </row>
    <row r="142" spans="1:79" s="25" customFormat="1" ht="15" customHeight="1" x14ac:dyDescent="0.2">
      <c r="A142" s="59">
        <v>0</v>
      </c>
      <c r="B142" s="60"/>
      <c r="C142" s="60"/>
      <c r="D142" s="130" t="s">
        <v>201</v>
      </c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4"/>
      <c r="Q142" s="55" t="s">
        <v>199</v>
      </c>
      <c r="R142" s="55"/>
      <c r="S142" s="55"/>
      <c r="T142" s="55"/>
      <c r="U142" s="55"/>
      <c r="V142" s="130" t="s">
        <v>200</v>
      </c>
      <c r="W142" s="63"/>
      <c r="X142" s="63"/>
      <c r="Y142" s="63"/>
      <c r="Z142" s="63"/>
      <c r="AA142" s="63"/>
      <c r="AB142" s="63"/>
      <c r="AC142" s="63"/>
      <c r="AD142" s="63"/>
      <c r="AE142" s="64"/>
      <c r="AF142" s="103">
        <v>100000</v>
      </c>
      <c r="AG142" s="103"/>
      <c r="AH142" s="103"/>
      <c r="AI142" s="103"/>
      <c r="AJ142" s="103"/>
      <c r="AK142" s="103">
        <v>0</v>
      </c>
      <c r="AL142" s="103"/>
      <c r="AM142" s="103"/>
      <c r="AN142" s="103"/>
      <c r="AO142" s="103"/>
      <c r="AP142" s="103">
        <v>100000</v>
      </c>
      <c r="AQ142" s="103"/>
      <c r="AR142" s="103"/>
      <c r="AS142" s="103"/>
      <c r="AT142" s="103"/>
      <c r="AU142" s="103">
        <v>300000</v>
      </c>
      <c r="AV142" s="103"/>
      <c r="AW142" s="103"/>
      <c r="AX142" s="103"/>
      <c r="AY142" s="103"/>
      <c r="AZ142" s="103">
        <v>0</v>
      </c>
      <c r="BA142" s="103"/>
      <c r="BB142" s="103"/>
      <c r="BC142" s="103"/>
      <c r="BD142" s="103"/>
      <c r="BE142" s="103">
        <v>300000</v>
      </c>
      <c r="BF142" s="103"/>
      <c r="BG142" s="103"/>
      <c r="BH142" s="103"/>
      <c r="BI142" s="103"/>
      <c r="BJ142" s="103">
        <v>200000</v>
      </c>
      <c r="BK142" s="103"/>
      <c r="BL142" s="103"/>
      <c r="BM142" s="103"/>
      <c r="BN142" s="103"/>
      <c r="BO142" s="103">
        <v>0</v>
      </c>
      <c r="BP142" s="103"/>
      <c r="BQ142" s="103"/>
      <c r="BR142" s="103"/>
      <c r="BS142" s="103"/>
      <c r="BT142" s="103">
        <v>200000</v>
      </c>
      <c r="BU142" s="103"/>
      <c r="BV142" s="103"/>
      <c r="BW142" s="103"/>
      <c r="BX142" s="103"/>
    </row>
    <row r="143" spans="1:79" s="25" customFormat="1" ht="30" customHeight="1" x14ac:dyDescent="0.2">
      <c r="A143" s="59">
        <v>0</v>
      </c>
      <c r="B143" s="60"/>
      <c r="C143" s="60"/>
      <c r="D143" s="130" t="s">
        <v>202</v>
      </c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4"/>
      <c r="Q143" s="55" t="s">
        <v>199</v>
      </c>
      <c r="R143" s="55"/>
      <c r="S143" s="55"/>
      <c r="T143" s="55"/>
      <c r="U143" s="55"/>
      <c r="V143" s="130" t="s">
        <v>203</v>
      </c>
      <c r="W143" s="63"/>
      <c r="X143" s="63"/>
      <c r="Y143" s="63"/>
      <c r="Z143" s="63"/>
      <c r="AA143" s="63"/>
      <c r="AB143" s="63"/>
      <c r="AC143" s="63"/>
      <c r="AD143" s="63"/>
      <c r="AE143" s="64"/>
      <c r="AF143" s="103">
        <v>0</v>
      </c>
      <c r="AG143" s="103"/>
      <c r="AH143" s="103"/>
      <c r="AI143" s="103"/>
      <c r="AJ143" s="103"/>
      <c r="AK143" s="103">
        <v>25000</v>
      </c>
      <c r="AL143" s="103"/>
      <c r="AM143" s="103"/>
      <c r="AN143" s="103"/>
      <c r="AO143" s="103"/>
      <c r="AP143" s="103">
        <v>25000</v>
      </c>
      <c r="AQ143" s="103"/>
      <c r="AR143" s="103"/>
      <c r="AS143" s="103"/>
      <c r="AT143" s="103"/>
      <c r="AU143" s="103">
        <v>0</v>
      </c>
      <c r="AV143" s="103"/>
      <c r="AW143" s="103"/>
      <c r="AX143" s="103"/>
      <c r="AY143" s="103"/>
      <c r="AZ143" s="103">
        <v>50000</v>
      </c>
      <c r="BA143" s="103"/>
      <c r="BB143" s="103"/>
      <c r="BC143" s="103"/>
      <c r="BD143" s="103"/>
      <c r="BE143" s="103">
        <v>50000</v>
      </c>
      <c r="BF143" s="103"/>
      <c r="BG143" s="103"/>
      <c r="BH143" s="103"/>
      <c r="BI143" s="103"/>
      <c r="BJ143" s="103">
        <v>0</v>
      </c>
      <c r="BK143" s="103"/>
      <c r="BL143" s="103"/>
      <c r="BM143" s="103"/>
      <c r="BN143" s="103"/>
      <c r="BO143" s="103">
        <v>50000</v>
      </c>
      <c r="BP143" s="103"/>
      <c r="BQ143" s="103"/>
      <c r="BR143" s="103"/>
      <c r="BS143" s="103"/>
      <c r="BT143" s="103">
        <v>50000</v>
      </c>
      <c r="BU143" s="103"/>
      <c r="BV143" s="103"/>
      <c r="BW143" s="103"/>
      <c r="BX143" s="103"/>
    </row>
    <row r="144" spans="1:79" s="25" customFormat="1" ht="45" customHeight="1" x14ac:dyDescent="0.2">
      <c r="A144" s="59">
        <v>0</v>
      </c>
      <c r="B144" s="60"/>
      <c r="C144" s="60"/>
      <c r="D144" s="130" t="s">
        <v>204</v>
      </c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4"/>
      <c r="Q144" s="55" t="s">
        <v>199</v>
      </c>
      <c r="R144" s="55"/>
      <c r="S144" s="55"/>
      <c r="T144" s="55"/>
      <c r="U144" s="55"/>
      <c r="V144" s="130" t="s">
        <v>205</v>
      </c>
      <c r="W144" s="63"/>
      <c r="X144" s="63"/>
      <c r="Y144" s="63"/>
      <c r="Z144" s="63"/>
      <c r="AA144" s="63"/>
      <c r="AB144" s="63"/>
      <c r="AC144" s="63"/>
      <c r="AD144" s="63"/>
      <c r="AE144" s="64"/>
      <c r="AF144" s="103">
        <v>0</v>
      </c>
      <c r="AG144" s="103"/>
      <c r="AH144" s="103"/>
      <c r="AI144" s="103"/>
      <c r="AJ144" s="103"/>
      <c r="AK144" s="103">
        <v>0</v>
      </c>
      <c r="AL144" s="103"/>
      <c r="AM144" s="103"/>
      <c r="AN144" s="103"/>
      <c r="AO144" s="103"/>
      <c r="AP144" s="103">
        <v>0</v>
      </c>
      <c r="AQ144" s="103"/>
      <c r="AR144" s="103"/>
      <c r="AS144" s="103"/>
      <c r="AT144" s="103"/>
      <c r="AU144" s="103">
        <v>38570.14</v>
      </c>
      <c r="AV144" s="103"/>
      <c r="AW144" s="103"/>
      <c r="AX144" s="103"/>
      <c r="AY144" s="103"/>
      <c r="AZ144" s="103">
        <v>0</v>
      </c>
      <c r="BA144" s="103"/>
      <c r="BB144" s="103"/>
      <c r="BC144" s="103"/>
      <c r="BD144" s="103"/>
      <c r="BE144" s="103">
        <v>38570.14</v>
      </c>
      <c r="BF144" s="103"/>
      <c r="BG144" s="103"/>
      <c r="BH144" s="103"/>
      <c r="BI144" s="103"/>
      <c r="BJ144" s="103">
        <v>0</v>
      </c>
      <c r="BK144" s="103"/>
      <c r="BL144" s="103"/>
      <c r="BM144" s="103"/>
      <c r="BN144" s="103"/>
      <c r="BO144" s="103">
        <v>0</v>
      </c>
      <c r="BP144" s="103"/>
      <c r="BQ144" s="103"/>
      <c r="BR144" s="103"/>
      <c r="BS144" s="103"/>
      <c r="BT144" s="103">
        <v>0</v>
      </c>
      <c r="BU144" s="103"/>
      <c r="BV144" s="103"/>
      <c r="BW144" s="103"/>
      <c r="BX144" s="103"/>
    </row>
    <row r="145" spans="1:76" s="25" customFormat="1" ht="30" customHeight="1" x14ac:dyDescent="0.2">
      <c r="A145" s="59">
        <v>0</v>
      </c>
      <c r="B145" s="60"/>
      <c r="C145" s="60"/>
      <c r="D145" s="130" t="s">
        <v>206</v>
      </c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4"/>
      <c r="Q145" s="55" t="s">
        <v>199</v>
      </c>
      <c r="R145" s="55"/>
      <c r="S145" s="55"/>
      <c r="T145" s="55"/>
      <c r="U145" s="55"/>
      <c r="V145" s="130" t="s">
        <v>203</v>
      </c>
      <c r="W145" s="63"/>
      <c r="X145" s="63"/>
      <c r="Y145" s="63"/>
      <c r="Z145" s="63"/>
      <c r="AA145" s="63"/>
      <c r="AB145" s="63"/>
      <c r="AC145" s="63"/>
      <c r="AD145" s="63"/>
      <c r="AE145" s="64"/>
      <c r="AF145" s="103">
        <v>0</v>
      </c>
      <c r="AG145" s="103"/>
      <c r="AH145" s="103"/>
      <c r="AI145" s="103"/>
      <c r="AJ145" s="103"/>
      <c r="AK145" s="103">
        <v>0</v>
      </c>
      <c r="AL145" s="103"/>
      <c r="AM145" s="103"/>
      <c r="AN145" s="103"/>
      <c r="AO145" s="103"/>
      <c r="AP145" s="103">
        <v>0</v>
      </c>
      <c r="AQ145" s="103"/>
      <c r="AR145" s="103"/>
      <c r="AS145" s="103"/>
      <c r="AT145" s="103"/>
      <c r="AU145" s="103">
        <v>0</v>
      </c>
      <c r="AV145" s="103"/>
      <c r="AW145" s="103"/>
      <c r="AX145" s="103"/>
      <c r="AY145" s="103"/>
      <c r="AZ145" s="103">
        <v>0</v>
      </c>
      <c r="BA145" s="103"/>
      <c r="BB145" s="103"/>
      <c r="BC145" s="103"/>
      <c r="BD145" s="103"/>
      <c r="BE145" s="103">
        <v>0</v>
      </c>
      <c r="BF145" s="103"/>
      <c r="BG145" s="103"/>
      <c r="BH145" s="103"/>
      <c r="BI145" s="103"/>
      <c r="BJ145" s="103">
        <v>50000</v>
      </c>
      <c r="BK145" s="103"/>
      <c r="BL145" s="103"/>
      <c r="BM145" s="103"/>
      <c r="BN145" s="103"/>
      <c r="BO145" s="103">
        <v>0</v>
      </c>
      <c r="BP145" s="103"/>
      <c r="BQ145" s="103"/>
      <c r="BR145" s="103"/>
      <c r="BS145" s="103"/>
      <c r="BT145" s="103">
        <v>50000</v>
      </c>
      <c r="BU145" s="103"/>
      <c r="BV145" s="103"/>
      <c r="BW145" s="103"/>
      <c r="BX145" s="103"/>
    </row>
    <row r="146" spans="1:76" s="6" customFormat="1" ht="15" customHeight="1" x14ac:dyDescent="0.2">
      <c r="A146" s="87">
        <v>0</v>
      </c>
      <c r="B146" s="88"/>
      <c r="C146" s="88"/>
      <c r="D146" s="131" t="s">
        <v>207</v>
      </c>
      <c r="E146" s="106"/>
      <c r="F146" s="106"/>
      <c r="G146" s="106"/>
      <c r="H146" s="106"/>
      <c r="I146" s="106"/>
      <c r="J146" s="106"/>
      <c r="K146" s="106"/>
      <c r="L146" s="106"/>
      <c r="M146" s="106"/>
      <c r="N146" s="106"/>
      <c r="O146" s="106"/>
      <c r="P146" s="107"/>
      <c r="Q146" s="102"/>
      <c r="R146" s="102"/>
      <c r="S146" s="102"/>
      <c r="T146" s="102"/>
      <c r="U146" s="102"/>
      <c r="V146" s="131"/>
      <c r="W146" s="106"/>
      <c r="X146" s="106"/>
      <c r="Y146" s="106"/>
      <c r="Z146" s="106"/>
      <c r="AA146" s="106"/>
      <c r="AB146" s="106"/>
      <c r="AC146" s="106"/>
      <c r="AD146" s="106"/>
      <c r="AE146" s="107"/>
      <c r="AF146" s="100"/>
      <c r="AG146" s="100"/>
      <c r="AH146" s="100"/>
      <c r="AI146" s="100"/>
      <c r="AJ146" s="100"/>
      <c r="AK146" s="100"/>
      <c r="AL146" s="100"/>
      <c r="AM146" s="100"/>
      <c r="AN146" s="100"/>
      <c r="AO146" s="100"/>
      <c r="AP146" s="100"/>
      <c r="AQ146" s="100"/>
      <c r="AR146" s="100"/>
      <c r="AS146" s="100"/>
      <c r="AT146" s="100"/>
      <c r="AU146" s="100"/>
      <c r="AV146" s="100"/>
      <c r="AW146" s="100"/>
      <c r="AX146" s="100"/>
      <c r="AY146" s="100"/>
      <c r="AZ146" s="100"/>
      <c r="BA146" s="100"/>
      <c r="BB146" s="100"/>
      <c r="BC146" s="100"/>
      <c r="BD146" s="100"/>
      <c r="BE146" s="100"/>
      <c r="BF146" s="100"/>
      <c r="BG146" s="100"/>
      <c r="BH146" s="100"/>
      <c r="BI146" s="100"/>
      <c r="BJ146" s="100"/>
      <c r="BK146" s="100"/>
      <c r="BL146" s="100"/>
      <c r="BM146" s="100"/>
      <c r="BN146" s="100"/>
      <c r="BO146" s="100"/>
      <c r="BP146" s="100"/>
      <c r="BQ146" s="100"/>
      <c r="BR146" s="100"/>
      <c r="BS146" s="100"/>
      <c r="BT146" s="100"/>
      <c r="BU146" s="100"/>
      <c r="BV146" s="100"/>
      <c r="BW146" s="100"/>
      <c r="BX146" s="100"/>
    </row>
    <row r="147" spans="1:76" s="25" customFormat="1" ht="28.5" customHeight="1" x14ac:dyDescent="0.2">
      <c r="A147" s="59">
        <v>0</v>
      </c>
      <c r="B147" s="60"/>
      <c r="C147" s="60"/>
      <c r="D147" s="130" t="s">
        <v>208</v>
      </c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4"/>
      <c r="Q147" s="55" t="s">
        <v>196</v>
      </c>
      <c r="R147" s="55"/>
      <c r="S147" s="55"/>
      <c r="T147" s="55"/>
      <c r="U147" s="55"/>
      <c r="V147" s="130" t="s">
        <v>209</v>
      </c>
      <c r="W147" s="63"/>
      <c r="X147" s="63"/>
      <c r="Y147" s="63"/>
      <c r="Z147" s="63"/>
      <c r="AA147" s="63"/>
      <c r="AB147" s="63"/>
      <c r="AC147" s="63"/>
      <c r="AD147" s="63"/>
      <c r="AE147" s="64"/>
      <c r="AF147" s="103">
        <v>0</v>
      </c>
      <c r="AG147" s="103"/>
      <c r="AH147" s="103"/>
      <c r="AI147" s="103"/>
      <c r="AJ147" s="103"/>
      <c r="AK147" s="103">
        <v>0</v>
      </c>
      <c r="AL147" s="103"/>
      <c r="AM147" s="103"/>
      <c r="AN147" s="103"/>
      <c r="AO147" s="103"/>
      <c r="AP147" s="103">
        <v>0</v>
      </c>
      <c r="AQ147" s="103"/>
      <c r="AR147" s="103"/>
      <c r="AS147" s="103"/>
      <c r="AT147" s="103"/>
      <c r="AU147" s="103">
        <v>4300</v>
      </c>
      <c r="AV147" s="103"/>
      <c r="AW147" s="103"/>
      <c r="AX147" s="103"/>
      <c r="AY147" s="103"/>
      <c r="AZ147" s="103">
        <v>0</v>
      </c>
      <c r="BA147" s="103"/>
      <c r="BB147" s="103"/>
      <c r="BC147" s="103"/>
      <c r="BD147" s="103"/>
      <c r="BE147" s="103">
        <v>4300</v>
      </c>
      <c r="BF147" s="103"/>
      <c r="BG147" s="103"/>
      <c r="BH147" s="103"/>
      <c r="BI147" s="103"/>
      <c r="BJ147" s="103">
        <v>5000</v>
      </c>
      <c r="BK147" s="103"/>
      <c r="BL147" s="103"/>
      <c r="BM147" s="103"/>
      <c r="BN147" s="103"/>
      <c r="BO147" s="103">
        <v>0</v>
      </c>
      <c r="BP147" s="103"/>
      <c r="BQ147" s="103"/>
      <c r="BR147" s="103"/>
      <c r="BS147" s="103"/>
      <c r="BT147" s="103">
        <v>5000</v>
      </c>
      <c r="BU147" s="103"/>
      <c r="BV147" s="103"/>
      <c r="BW147" s="103"/>
      <c r="BX147" s="103"/>
    </row>
    <row r="148" spans="1:76" s="25" customFormat="1" ht="30" customHeight="1" x14ac:dyDescent="0.2">
      <c r="A148" s="59">
        <v>0</v>
      </c>
      <c r="B148" s="60"/>
      <c r="C148" s="60"/>
      <c r="D148" s="130" t="s">
        <v>210</v>
      </c>
      <c r="E148" s="63"/>
      <c r="F148" s="63"/>
      <c r="G148" s="63"/>
      <c r="H148" s="63"/>
      <c r="I148" s="63"/>
      <c r="J148" s="63"/>
      <c r="K148" s="63"/>
      <c r="L148" s="63"/>
      <c r="M148" s="63"/>
      <c r="N148" s="63"/>
      <c r="O148" s="63"/>
      <c r="P148" s="64"/>
      <c r="Q148" s="55" t="s">
        <v>196</v>
      </c>
      <c r="R148" s="55"/>
      <c r="S148" s="55"/>
      <c r="T148" s="55"/>
      <c r="U148" s="55"/>
      <c r="V148" s="130" t="s">
        <v>209</v>
      </c>
      <c r="W148" s="63"/>
      <c r="X148" s="63"/>
      <c r="Y148" s="63"/>
      <c r="Z148" s="63"/>
      <c r="AA148" s="63"/>
      <c r="AB148" s="63"/>
      <c r="AC148" s="63"/>
      <c r="AD148" s="63"/>
      <c r="AE148" s="64"/>
      <c r="AF148" s="103">
        <v>0</v>
      </c>
      <c r="AG148" s="103"/>
      <c r="AH148" s="103"/>
      <c r="AI148" s="103"/>
      <c r="AJ148" s="103"/>
      <c r="AK148" s="103">
        <v>0</v>
      </c>
      <c r="AL148" s="103"/>
      <c r="AM148" s="103"/>
      <c r="AN148" s="103"/>
      <c r="AO148" s="103"/>
      <c r="AP148" s="103">
        <v>0</v>
      </c>
      <c r="AQ148" s="103"/>
      <c r="AR148" s="103"/>
      <c r="AS148" s="103"/>
      <c r="AT148" s="103"/>
      <c r="AU148" s="103">
        <v>325</v>
      </c>
      <c r="AV148" s="103"/>
      <c r="AW148" s="103"/>
      <c r="AX148" s="103"/>
      <c r="AY148" s="103"/>
      <c r="AZ148" s="103">
        <v>0</v>
      </c>
      <c r="BA148" s="103"/>
      <c r="BB148" s="103"/>
      <c r="BC148" s="103"/>
      <c r="BD148" s="103"/>
      <c r="BE148" s="103">
        <v>325</v>
      </c>
      <c r="BF148" s="103"/>
      <c r="BG148" s="103"/>
      <c r="BH148" s="103"/>
      <c r="BI148" s="103"/>
      <c r="BJ148" s="103">
        <v>350</v>
      </c>
      <c r="BK148" s="103"/>
      <c r="BL148" s="103"/>
      <c r="BM148" s="103"/>
      <c r="BN148" s="103"/>
      <c r="BO148" s="103">
        <v>0</v>
      </c>
      <c r="BP148" s="103"/>
      <c r="BQ148" s="103"/>
      <c r="BR148" s="103"/>
      <c r="BS148" s="103"/>
      <c r="BT148" s="103">
        <v>350</v>
      </c>
      <c r="BU148" s="103"/>
      <c r="BV148" s="103"/>
      <c r="BW148" s="103"/>
      <c r="BX148" s="103"/>
    </row>
    <row r="149" spans="1:76" s="25" customFormat="1" ht="15" customHeight="1" x14ac:dyDescent="0.2">
      <c r="A149" s="59">
        <v>0</v>
      </c>
      <c r="B149" s="60"/>
      <c r="C149" s="60"/>
      <c r="D149" s="130" t="s">
        <v>211</v>
      </c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4"/>
      <c r="Q149" s="55" t="s">
        <v>196</v>
      </c>
      <c r="R149" s="55"/>
      <c r="S149" s="55"/>
      <c r="T149" s="55"/>
      <c r="U149" s="55"/>
      <c r="V149" s="130" t="s">
        <v>212</v>
      </c>
      <c r="W149" s="63"/>
      <c r="X149" s="63"/>
      <c r="Y149" s="63"/>
      <c r="Z149" s="63"/>
      <c r="AA149" s="63"/>
      <c r="AB149" s="63"/>
      <c r="AC149" s="63"/>
      <c r="AD149" s="63"/>
      <c r="AE149" s="64"/>
      <c r="AF149" s="103">
        <v>0</v>
      </c>
      <c r="AG149" s="103"/>
      <c r="AH149" s="103"/>
      <c r="AI149" s="103"/>
      <c r="AJ149" s="103"/>
      <c r="AK149" s="103">
        <v>0</v>
      </c>
      <c r="AL149" s="103"/>
      <c r="AM149" s="103"/>
      <c r="AN149" s="103"/>
      <c r="AO149" s="103"/>
      <c r="AP149" s="103">
        <v>0</v>
      </c>
      <c r="AQ149" s="103"/>
      <c r="AR149" s="103"/>
      <c r="AS149" s="103"/>
      <c r="AT149" s="103"/>
      <c r="AU149" s="103">
        <v>1</v>
      </c>
      <c r="AV149" s="103"/>
      <c r="AW149" s="103"/>
      <c r="AX149" s="103"/>
      <c r="AY149" s="103"/>
      <c r="AZ149" s="103">
        <v>0</v>
      </c>
      <c r="BA149" s="103"/>
      <c r="BB149" s="103"/>
      <c r="BC149" s="103"/>
      <c r="BD149" s="103"/>
      <c r="BE149" s="103">
        <v>1</v>
      </c>
      <c r="BF149" s="103"/>
      <c r="BG149" s="103"/>
      <c r="BH149" s="103"/>
      <c r="BI149" s="103"/>
      <c r="BJ149" s="103">
        <v>0</v>
      </c>
      <c r="BK149" s="103"/>
      <c r="BL149" s="103"/>
      <c r="BM149" s="103"/>
      <c r="BN149" s="103"/>
      <c r="BO149" s="103">
        <v>0</v>
      </c>
      <c r="BP149" s="103"/>
      <c r="BQ149" s="103"/>
      <c r="BR149" s="103"/>
      <c r="BS149" s="103"/>
      <c r="BT149" s="103">
        <v>0</v>
      </c>
      <c r="BU149" s="103"/>
      <c r="BV149" s="103"/>
      <c r="BW149" s="103"/>
      <c r="BX149" s="103"/>
    </row>
    <row r="150" spans="1:76" s="25" customFormat="1" ht="15" customHeight="1" x14ac:dyDescent="0.2">
      <c r="A150" s="59">
        <v>0</v>
      </c>
      <c r="B150" s="60"/>
      <c r="C150" s="60"/>
      <c r="D150" s="130" t="s">
        <v>213</v>
      </c>
      <c r="E150" s="63"/>
      <c r="F150" s="63"/>
      <c r="G150" s="63"/>
      <c r="H150" s="63"/>
      <c r="I150" s="63"/>
      <c r="J150" s="63"/>
      <c r="K150" s="63"/>
      <c r="L150" s="63"/>
      <c r="M150" s="63"/>
      <c r="N150" s="63"/>
      <c r="O150" s="63"/>
      <c r="P150" s="64"/>
      <c r="Q150" s="55" t="s">
        <v>196</v>
      </c>
      <c r="R150" s="55"/>
      <c r="S150" s="55"/>
      <c r="T150" s="55"/>
      <c r="U150" s="55"/>
      <c r="V150" s="130" t="s">
        <v>214</v>
      </c>
      <c r="W150" s="63"/>
      <c r="X150" s="63"/>
      <c r="Y150" s="63"/>
      <c r="Z150" s="63"/>
      <c r="AA150" s="63"/>
      <c r="AB150" s="63"/>
      <c r="AC150" s="63"/>
      <c r="AD150" s="63"/>
      <c r="AE150" s="64"/>
      <c r="AF150" s="103">
        <v>0</v>
      </c>
      <c r="AG150" s="103"/>
      <c r="AH150" s="103"/>
      <c r="AI150" s="103"/>
      <c r="AJ150" s="103"/>
      <c r="AK150" s="103">
        <v>0</v>
      </c>
      <c r="AL150" s="103"/>
      <c r="AM150" s="103"/>
      <c r="AN150" s="103"/>
      <c r="AO150" s="103"/>
      <c r="AP150" s="103">
        <v>0</v>
      </c>
      <c r="AQ150" s="103"/>
      <c r="AR150" s="103"/>
      <c r="AS150" s="103"/>
      <c r="AT150" s="103"/>
      <c r="AU150" s="103">
        <v>700</v>
      </c>
      <c r="AV150" s="103"/>
      <c r="AW150" s="103"/>
      <c r="AX150" s="103"/>
      <c r="AY150" s="103"/>
      <c r="AZ150" s="103">
        <v>0</v>
      </c>
      <c r="BA150" s="103"/>
      <c r="BB150" s="103"/>
      <c r="BC150" s="103"/>
      <c r="BD150" s="103"/>
      <c r="BE150" s="103">
        <v>700</v>
      </c>
      <c r="BF150" s="103"/>
      <c r="BG150" s="103"/>
      <c r="BH150" s="103"/>
      <c r="BI150" s="103"/>
      <c r="BJ150" s="103">
        <v>1000</v>
      </c>
      <c r="BK150" s="103"/>
      <c r="BL150" s="103"/>
      <c r="BM150" s="103"/>
      <c r="BN150" s="103"/>
      <c r="BO150" s="103">
        <v>0</v>
      </c>
      <c r="BP150" s="103"/>
      <c r="BQ150" s="103"/>
      <c r="BR150" s="103"/>
      <c r="BS150" s="103"/>
      <c r="BT150" s="103">
        <v>1000</v>
      </c>
      <c r="BU150" s="103"/>
      <c r="BV150" s="103"/>
      <c r="BW150" s="103"/>
      <c r="BX150" s="103"/>
    </row>
    <row r="151" spans="1:76" s="25" customFormat="1" ht="30" customHeight="1" x14ac:dyDescent="0.2">
      <c r="A151" s="59">
        <v>0</v>
      </c>
      <c r="B151" s="60"/>
      <c r="C151" s="60"/>
      <c r="D151" s="130" t="s">
        <v>215</v>
      </c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4"/>
      <c r="Q151" s="55" t="s">
        <v>196</v>
      </c>
      <c r="R151" s="55"/>
      <c r="S151" s="55"/>
      <c r="T151" s="55"/>
      <c r="U151" s="55"/>
      <c r="V151" s="130" t="s">
        <v>216</v>
      </c>
      <c r="W151" s="63"/>
      <c r="X151" s="63"/>
      <c r="Y151" s="63"/>
      <c r="Z151" s="63"/>
      <c r="AA151" s="63"/>
      <c r="AB151" s="63"/>
      <c r="AC151" s="63"/>
      <c r="AD151" s="63"/>
      <c r="AE151" s="64"/>
      <c r="AF151" s="103">
        <v>0</v>
      </c>
      <c r="AG151" s="103"/>
      <c r="AH151" s="103"/>
      <c r="AI151" s="103"/>
      <c r="AJ151" s="103"/>
      <c r="AK151" s="103">
        <v>0</v>
      </c>
      <c r="AL151" s="103"/>
      <c r="AM151" s="103"/>
      <c r="AN151" s="103"/>
      <c r="AO151" s="103"/>
      <c r="AP151" s="103">
        <v>0</v>
      </c>
      <c r="AQ151" s="103"/>
      <c r="AR151" s="103"/>
      <c r="AS151" s="103"/>
      <c r="AT151" s="103"/>
      <c r="AU151" s="103">
        <v>0</v>
      </c>
      <c r="AV151" s="103"/>
      <c r="AW151" s="103"/>
      <c r="AX151" s="103"/>
      <c r="AY151" s="103"/>
      <c r="AZ151" s="103">
        <v>350</v>
      </c>
      <c r="BA151" s="103"/>
      <c r="BB151" s="103"/>
      <c r="BC151" s="103"/>
      <c r="BD151" s="103"/>
      <c r="BE151" s="103">
        <v>350</v>
      </c>
      <c r="BF151" s="103"/>
      <c r="BG151" s="103"/>
      <c r="BH151" s="103"/>
      <c r="BI151" s="103"/>
      <c r="BJ151" s="103">
        <v>0</v>
      </c>
      <c r="BK151" s="103"/>
      <c r="BL151" s="103"/>
      <c r="BM151" s="103"/>
      <c r="BN151" s="103"/>
      <c r="BO151" s="103">
        <v>350</v>
      </c>
      <c r="BP151" s="103"/>
      <c r="BQ151" s="103"/>
      <c r="BR151" s="103"/>
      <c r="BS151" s="103"/>
      <c r="BT151" s="103">
        <v>350</v>
      </c>
      <c r="BU151" s="103"/>
      <c r="BV151" s="103"/>
      <c r="BW151" s="103"/>
      <c r="BX151" s="103"/>
    </row>
    <row r="152" spans="1:76" s="25" customFormat="1" ht="30" customHeight="1" x14ac:dyDescent="0.2">
      <c r="A152" s="59">
        <v>0</v>
      </c>
      <c r="B152" s="60"/>
      <c r="C152" s="60"/>
      <c r="D152" s="130" t="s">
        <v>217</v>
      </c>
      <c r="E152" s="63"/>
      <c r="F152" s="63"/>
      <c r="G152" s="63"/>
      <c r="H152" s="63"/>
      <c r="I152" s="63"/>
      <c r="J152" s="63"/>
      <c r="K152" s="63"/>
      <c r="L152" s="63"/>
      <c r="M152" s="63"/>
      <c r="N152" s="63"/>
      <c r="O152" s="63"/>
      <c r="P152" s="64"/>
      <c r="Q152" s="55" t="s">
        <v>199</v>
      </c>
      <c r="R152" s="55"/>
      <c r="S152" s="55"/>
      <c r="T152" s="55"/>
      <c r="U152" s="55"/>
      <c r="V152" s="130" t="s">
        <v>218</v>
      </c>
      <c r="W152" s="63"/>
      <c r="X152" s="63"/>
      <c r="Y152" s="63"/>
      <c r="Z152" s="63"/>
      <c r="AA152" s="63"/>
      <c r="AB152" s="63"/>
      <c r="AC152" s="63"/>
      <c r="AD152" s="63"/>
      <c r="AE152" s="64"/>
      <c r="AF152" s="103">
        <v>0</v>
      </c>
      <c r="AG152" s="103"/>
      <c r="AH152" s="103"/>
      <c r="AI152" s="103"/>
      <c r="AJ152" s="103"/>
      <c r="AK152" s="103">
        <v>0</v>
      </c>
      <c r="AL152" s="103"/>
      <c r="AM152" s="103"/>
      <c r="AN152" s="103"/>
      <c r="AO152" s="103"/>
      <c r="AP152" s="103">
        <v>0</v>
      </c>
      <c r="AQ152" s="103"/>
      <c r="AR152" s="103"/>
      <c r="AS152" s="103"/>
      <c r="AT152" s="103"/>
      <c r="AU152" s="103">
        <v>38570.14</v>
      </c>
      <c r="AV152" s="103"/>
      <c r="AW152" s="103"/>
      <c r="AX152" s="103"/>
      <c r="AY152" s="103"/>
      <c r="AZ152" s="103">
        <v>0</v>
      </c>
      <c r="BA152" s="103"/>
      <c r="BB152" s="103"/>
      <c r="BC152" s="103"/>
      <c r="BD152" s="103"/>
      <c r="BE152" s="103">
        <v>38570.14</v>
      </c>
      <c r="BF152" s="103"/>
      <c r="BG152" s="103"/>
      <c r="BH152" s="103"/>
      <c r="BI152" s="103"/>
      <c r="BJ152" s="103">
        <v>0</v>
      </c>
      <c r="BK152" s="103"/>
      <c r="BL152" s="103"/>
      <c r="BM152" s="103"/>
      <c r="BN152" s="103"/>
      <c r="BO152" s="103">
        <v>0</v>
      </c>
      <c r="BP152" s="103"/>
      <c r="BQ152" s="103"/>
      <c r="BR152" s="103"/>
      <c r="BS152" s="103"/>
      <c r="BT152" s="103">
        <v>0</v>
      </c>
      <c r="BU152" s="103"/>
      <c r="BV152" s="103"/>
      <c r="BW152" s="103"/>
      <c r="BX152" s="103"/>
    </row>
    <row r="153" spans="1:76" s="25" customFormat="1" ht="15" customHeight="1" x14ac:dyDescent="0.2">
      <c r="A153" s="59">
        <v>0</v>
      </c>
      <c r="B153" s="60"/>
      <c r="C153" s="60"/>
      <c r="D153" s="130" t="s">
        <v>219</v>
      </c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4"/>
      <c r="Q153" s="55" t="s">
        <v>196</v>
      </c>
      <c r="R153" s="55"/>
      <c r="S153" s="55"/>
      <c r="T153" s="55"/>
      <c r="U153" s="55"/>
      <c r="V153" s="130" t="s">
        <v>220</v>
      </c>
      <c r="W153" s="63"/>
      <c r="X153" s="63"/>
      <c r="Y153" s="63"/>
      <c r="Z153" s="63"/>
      <c r="AA153" s="63"/>
      <c r="AB153" s="63"/>
      <c r="AC153" s="63"/>
      <c r="AD153" s="63"/>
      <c r="AE153" s="64"/>
      <c r="AF153" s="103">
        <v>0</v>
      </c>
      <c r="AG153" s="103"/>
      <c r="AH153" s="103"/>
      <c r="AI153" s="103"/>
      <c r="AJ153" s="103"/>
      <c r="AK153" s="103">
        <v>0</v>
      </c>
      <c r="AL153" s="103"/>
      <c r="AM153" s="103"/>
      <c r="AN153" s="103"/>
      <c r="AO153" s="103"/>
      <c r="AP153" s="103">
        <v>0</v>
      </c>
      <c r="AQ153" s="103"/>
      <c r="AR153" s="103"/>
      <c r="AS153" s="103"/>
      <c r="AT153" s="103"/>
      <c r="AU153" s="103">
        <v>0</v>
      </c>
      <c r="AV153" s="103"/>
      <c r="AW153" s="103"/>
      <c r="AX153" s="103"/>
      <c r="AY153" s="103"/>
      <c r="AZ153" s="103">
        <v>0</v>
      </c>
      <c r="BA153" s="103"/>
      <c r="BB153" s="103"/>
      <c r="BC153" s="103"/>
      <c r="BD153" s="103"/>
      <c r="BE153" s="103">
        <v>0</v>
      </c>
      <c r="BF153" s="103"/>
      <c r="BG153" s="103"/>
      <c r="BH153" s="103"/>
      <c r="BI153" s="103"/>
      <c r="BJ153" s="103">
        <v>1</v>
      </c>
      <c r="BK153" s="103"/>
      <c r="BL153" s="103"/>
      <c r="BM153" s="103"/>
      <c r="BN153" s="103"/>
      <c r="BO153" s="103">
        <v>0</v>
      </c>
      <c r="BP153" s="103"/>
      <c r="BQ153" s="103"/>
      <c r="BR153" s="103"/>
      <c r="BS153" s="103"/>
      <c r="BT153" s="103">
        <v>1</v>
      </c>
      <c r="BU153" s="103"/>
      <c r="BV153" s="103"/>
      <c r="BW153" s="103"/>
      <c r="BX153" s="103"/>
    </row>
    <row r="154" spans="1:76" s="6" customFormat="1" ht="15" customHeight="1" x14ac:dyDescent="0.2">
      <c r="A154" s="87">
        <v>0</v>
      </c>
      <c r="B154" s="88"/>
      <c r="C154" s="88"/>
      <c r="D154" s="131" t="s">
        <v>221</v>
      </c>
      <c r="E154" s="106"/>
      <c r="F154" s="106"/>
      <c r="G154" s="106"/>
      <c r="H154" s="106"/>
      <c r="I154" s="106"/>
      <c r="J154" s="106"/>
      <c r="K154" s="106"/>
      <c r="L154" s="106"/>
      <c r="M154" s="106"/>
      <c r="N154" s="106"/>
      <c r="O154" s="106"/>
      <c r="P154" s="107"/>
      <c r="Q154" s="102"/>
      <c r="R154" s="102"/>
      <c r="S154" s="102"/>
      <c r="T154" s="102"/>
      <c r="U154" s="102"/>
      <c r="V154" s="131"/>
      <c r="W154" s="106"/>
      <c r="X154" s="106"/>
      <c r="Y154" s="106"/>
      <c r="Z154" s="106"/>
      <c r="AA154" s="106"/>
      <c r="AB154" s="106"/>
      <c r="AC154" s="106"/>
      <c r="AD154" s="106"/>
      <c r="AE154" s="107"/>
      <c r="AF154" s="100"/>
      <c r="AG154" s="100"/>
      <c r="AH154" s="100"/>
      <c r="AI154" s="100"/>
      <c r="AJ154" s="100"/>
      <c r="AK154" s="100"/>
      <c r="AL154" s="100"/>
      <c r="AM154" s="100"/>
      <c r="AN154" s="100"/>
      <c r="AO154" s="100"/>
      <c r="AP154" s="100"/>
      <c r="AQ154" s="100"/>
      <c r="AR154" s="100"/>
      <c r="AS154" s="100"/>
      <c r="AT154" s="100"/>
      <c r="AU154" s="100"/>
      <c r="AV154" s="100"/>
      <c r="AW154" s="100"/>
      <c r="AX154" s="100"/>
      <c r="AY154" s="100"/>
      <c r="AZ154" s="100"/>
      <c r="BA154" s="100"/>
      <c r="BB154" s="100"/>
      <c r="BC154" s="100"/>
      <c r="BD154" s="100"/>
      <c r="BE154" s="100"/>
      <c r="BF154" s="100"/>
      <c r="BG154" s="100"/>
      <c r="BH154" s="100"/>
      <c r="BI154" s="100"/>
      <c r="BJ154" s="100"/>
      <c r="BK154" s="100"/>
      <c r="BL154" s="100"/>
      <c r="BM154" s="100"/>
      <c r="BN154" s="100"/>
      <c r="BO154" s="100"/>
      <c r="BP154" s="100"/>
      <c r="BQ154" s="100"/>
      <c r="BR154" s="100"/>
      <c r="BS154" s="100"/>
      <c r="BT154" s="100"/>
      <c r="BU154" s="100"/>
      <c r="BV154" s="100"/>
      <c r="BW154" s="100"/>
      <c r="BX154" s="100"/>
    </row>
    <row r="155" spans="1:76" s="25" customFormat="1" ht="42.75" customHeight="1" x14ac:dyDescent="0.2">
      <c r="A155" s="59">
        <v>0</v>
      </c>
      <c r="B155" s="60"/>
      <c r="C155" s="60"/>
      <c r="D155" s="130" t="s">
        <v>222</v>
      </c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64"/>
      <c r="Q155" s="55" t="s">
        <v>196</v>
      </c>
      <c r="R155" s="55"/>
      <c r="S155" s="55"/>
      <c r="T155" s="55"/>
      <c r="U155" s="55"/>
      <c r="V155" s="130" t="s">
        <v>209</v>
      </c>
      <c r="W155" s="63"/>
      <c r="X155" s="63"/>
      <c r="Y155" s="63"/>
      <c r="Z155" s="63"/>
      <c r="AA155" s="63"/>
      <c r="AB155" s="63"/>
      <c r="AC155" s="63"/>
      <c r="AD155" s="63"/>
      <c r="AE155" s="64"/>
      <c r="AF155" s="103">
        <v>0</v>
      </c>
      <c r="AG155" s="103"/>
      <c r="AH155" s="103"/>
      <c r="AI155" s="103"/>
      <c r="AJ155" s="103"/>
      <c r="AK155" s="103">
        <v>0</v>
      </c>
      <c r="AL155" s="103"/>
      <c r="AM155" s="103"/>
      <c r="AN155" s="103"/>
      <c r="AO155" s="103"/>
      <c r="AP155" s="103">
        <v>0</v>
      </c>
      <c r="AQ155" s="103"/>
      <c r="AR155" s="103"/>
      <c r="AS155" s="103"/>
      <c r="AT155" s="103"/>
      <c r="AU155" s="103">
        <v>4300</v>
      </c>
      <c r="AV155" s="103"/>
      <c r="AW155" s="103"/>
      <c r="AX155" s="103"/>
      <c r="AY155" s="103"/>
      <c r="AZ155" s="103">
        <v>0</v>
      </c>
      <c r="BA155" s="103"/>
      <c r="BB155" s="103"/>
      <c r="BC155" s="103"/>
      <c r="BD155" s="103"/>
      <c r="BE155" s="103">
        <v>4300</v>
      </c>
      <c r="BF155" s="103"/>
      <c r="BG155" s="103"/>
      <c r="BH155" s="103"/>
      <c r="BI155" s="103"/>
      <c r="BJ155" s="103">
        <v>5000</v>
      </c>
      <c r="BK155" s="103"/>
      <c r="BL155" s="103"/>
      <c r="BM155" s="103"/>
      <c r="BN155" s="103"/>
      <c r="BO155" s="103">
        <v>0</v>
      </c>
      <c r="BP155" s="103"/>
      <c r="BQ155" s="103"/>
      <c r="BR155" s="103"/>
      <c r="BS155" s="103"/>
      <c r="BT155" s="103">
        <v>5000</v>
      </c>
      <c r="BU155" s="103"/>
      <c r="BV155" s="103"/>
      <c r="BW155" s="103"/>
      <c r="BX155" s="103"/>
    </row>
    <row r="156" spans="1:76" s="25" customFormat="1" ht="30" customHeight="1" x14ac:dyDescent="0.2">
      <c r="A156" s="59">
        <v>0</v>
      </c>
      <c r="B156" s="60"/>
      <c r="C156" s="60"/>
      <c r="D156" s="130" t="s">
        <v>223</v>
      </c>
      <c r="E156" s="63"/>
      <c r="F156" s="63"/>
      <c r="G156" s="63"/>
      <c r="H156" s="63"/>
      <c r="I156" s="63"/>
      <c r="J156" s="63"/>
      <c r="K156" s="63"/>
      <c r="L156" s="63"/>
      <c r="M156" s="63"/>
      <c r="N156" s="63"/>
      <c r="O156" s="63"/>
      <c r="P156" s="64"/>
      <c r="Q156" s="55" t="s">
        <v>196</v>
      </c>
      <c r="R156" s="55"/>
      <c r="S156" s="55"/>
      <c r="T156" s="55"/>
      <c r="U156" s="55"/>
      <c r="V156" s="130" t="s">
        <v>209</v>
      </c>
      <c r="W156" s="63"/>
      <c r="X156" s="63"/>
      <c r="Y156" s="63"/>
      <c r="Z156" s="63"/>
      <c r="AA156" s="63"/>
      <c r="AB156" s="63"/>
      <c r="AC156" s="63"/>
      <c r="AD156" s="63"/>
      <c r="AE156" s="64"/>
      <c r="AF156" s="103">
        <v>0</v>
      </c>
      <c r="AG156" s="103"/>
      <c r="AH156" s="103"/>
      <c r="AI156" s="103"/>
      <c r="AJ156" s="103"/>
      <c r="AK156" s="103">
        <v>0</v>
      </c>
      <c r="AL156" s="103"/>
      <c r="AM156" s="103"/>
      <c r="AN156" s="103"/>
      <c r="AO156" s="103"/>
      <c r="AP156" s="103">
        <v>0</v>
      </c>
      <c r="AQ156" s="103"/>
      <c r="AR156" s="103"/>
      <c r="AS156" s="103"/>
      <c r="AT156" s="103"/>
      <c r="AU156" s="103">
        <v>325</v>
      </c>
      <c r="AV156" s="103"/>
      <c r="AW156" s="103"/>
      <c r="AX156" s="103"/>
      <c r="AY156" s="103"/>
      <c r="AZ156" s="103">
        <v>0</v>
      </c>
      <c r="BA156" s="103"/>
      <c r="BB156" s="103"/>
      <c r="BC156" s="103"/>
      <c r="BD156" s="103"/>
      <c r="BE156" s="103">
        <v>325</v>
      </c>
      <c r="BF156" s="103"/>
      <c r="BG156" s="103"/>
      <c r="BH156" s="103"/>
      <c r="BI156" s="103"/>
      <c r="BJ156" s="103">
        <v>350</v>
      </c>
      <c r="BK156" s="103"/>
      <c r="BL156" s="103"/>
      <c r="BM156" s="103"/>
      <c r="BN156" s="103"/>
      <c r="BO156" s="103">
        <v>0</v>
      </c>
      <c r="BP156" s="103"/>
      <c r="BQ156" s="103"/>
      <c r="BR156" s="103"/>
      <c r="BS156" s="103"/>
      <c r="BT156" s="103">
        <v>350</v>
      </c>
      <c r="BU156" s="103"/>
      <c r="BV156" s="103"/>
      <c r="BW156" s="103"/>
      <c r="BX156" s="103"/>
    </row>
    <row r="157" spans="1:76" s="25" customFormat="1" ht="30" customHeight="1" x14ac:dyDescent="0.2">
      <c r="A157" s="59">
        <v>0</v>
      </c>
      <c r="B157" s="60"/>
      <c r="C157" s="60"/>
      <c r="D157" s="130" t="s">
        <v>224</v>
      </c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4"/>
      <c r="Q157" s="55" t="s">
        <v>225</v>
      </c>
      <c r="R157" s="55"/>
      <c r="S157" s="55"/>
      <c r="T157" s="55"/>
      <c r="U157" s="55"/>
      <c r="V157" s="130" t="s">
        <v>203</v>
      </c>
      <c r="W157" s="63"/>
      <c r="X157" s="63"/>
      <c r="Y157" s="63"/>
      <c r="Z157" s="63"/>
      <c r="AA157" s="63"/>
      <c r="AB157" s="63"/>
      <c r="AC157" s="63"/>
      <c r="AD157" s="63"/>
      <c r="AE157" s="64"/>
      <c r="AF157" s="103">
        <v>0</v>
      </c>
      <c r="AG157" s="103"/>
      <c r="AH157" s="103"/>
      <c r="AI157" s="103"/>
      <c r="AJ157" s="103"/>
      <c r="AK157" s="103">
        <v>0</v>
      </c>
      <c r="AL157" s="103"/>
      <c r="AM157" s="103"/>
      <c r="AN157" s="103"/>
      <c r="AO157" s="103"/>
      <c r="AP157" s="103">
        <v>0</v>
      </c>
      <c r="AQ157" s="103"/>
      <c r="AR157" s="103"/>
      <c r="AS157" s="103"/>
      <c r="AT157" s="103"/>
      <c r="AU157" s="103">
        <v>172</v>
      </c>
      <c r="AV157" s="103"/>
      <c r="AW157" s="103"/>
      <c r="AX157" s="103"/>
      <c r="AY157" s="103"/>
      <c r="AZ157" s="103">
        <v>0</v>
      </c>
      <c r="BA157" s="103"/>
      <c r="BB157" s="103"/>
      <c r="BC157" s="103"/>
      <c r="BD157" s="103"/>
      <c r="BE157" s="103">
        <v>172</v>
      </c>
      <c r="BF157" s="103"/>
      <c r="BG157" s="103"/>
      <c r="BH157" s="103"/>
      <c r="BI157" s="103"/>
      <c r="BJ157" s="103">
        <v>178</v>
      </c>
      <c r="BK157" s="103"/>
      <c r="BL157" s="103"/>
      <c r="BM157" s="103"/>
      <c r="BN157" s="103"/>
      <c r="BO157" s="103">
        <v>0</v>
      </c>
      <c r="BP157" s="103"/>
      <c r="BQ157" s="103"/>
      <c r="BR157" s="103"/>
      <c r="BS157" s="103"/>
      <c r="BT157" s="103">
        <v>178</v>
      </c>
      <c r="BU157" s="103"/>
      <c r="BV157" s="103"/>
      <c r="BW157" s="103"/>
      <c r="BX157" s="103"/>
    </row>
    <row r="158" spans="1:76" s="25" customFormat="1" ht="15" customHeight="1" x14ac:dyDescent="0.2">
      <c r="A158" s="59">
        <v>0</v>
      </c>
      <c r="B158" s="60"/>
      <c r="C158" s="60"/>
      <c r="D158" s="130" t="s">
        <v>226</v>
      </c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4"/>
      <c r="Q158" s="55" t="s">
        <v>196</v>
      </c>
      <c r="R158" s="55"/>
      <c r="S158" s="55"/>
      <c r="T158" s="55"/>
      <c r="U158" s="55"/>
      <c r="V158" s="130" t="s">
        <v>218</v>
      </c>
      <c r="W158" s="63"/>
      <c r="X158" s="63"/>
      <c r="Y158" s="63"/>
      <c r="Z158" s="63"/>
      <c r="AA158" s="63"/>
      <c r="AB158" s="63"/>
      <c r="AC158" s="63"/>
      <c r="AD158" s="63"/>
      <c r="AE158" s="64"/>
      <c r="AF158" s="103">
        <v>0</v>
      </c>
      <c r="AG158" s="103"/>
      <c r="AH158" s="103"/>
      <c r="AI158" s="103"/>
      <c r="AJ158" s="103"/>
      <c r="AK158" s="103">
        <v>0</v>
      </c>
      <c r="AL158" s="103"/>
      <c r="AM158" s="103"/>
      <c r="AN158" s="103"/>
      <c r="AO158" s="103"/>
      <c r="AP158" s="103">
        <v>0</v>
      </c>
      <c r="AQ158" s="103"/>
      <c r="AR158" s="103"/>
      <c r="AS158" s="103"/>
      <c r="AT158" s="103"/>
      <c r="AU158" s="103">
        <v>1</v>
      </c>
      <c r="AV158" s="103"/>
      <c r="AW158" s="103"/>
      <c r="AX158" s="103"/>
      <c r="AY158" s="103"/>
      <c r="AZ158" s="103">
        <v>0</v>
      </c>
      <c r="BA158" s="103"/>
      <c r="BB158" s="103"/>
      <c r="BC158" s="103"/>
      <c r="BD158" s="103"/>
      <c r="BE158" s="103">
        <v>1</v>
      </c>
      <c r="BF158" s="103"/>
      <c r="BG158" s="103"/>
      <c r="BH158" s="103"/>
      <c r="BI158" s="103"/>
      <c r="BJ158" s="103">
        <v>0</v>
      </c>
      <c r="BK158" s="103"/>
      <c r="BL158" s="103"/>
      <c r="BM158" s="103"/>
      <c r="BN158" s="103"/>
      <c r="BO158" s="103">
        <v>0</v>
      </c>
      <c r="BP158" s="103"/>
      <c r="BQ158" s="103"/>
      <c r="BR158" s="103"/>
      <c r="BS158" s="103"/>
      <c r="BT158" s="103">
        <v>0</v>
      </c>
      <c r="BU158" s="103"/>
      <c r="BV158" s="103"/>
      <c r="BW158" s="103"/>
      <c r="BX158" s="103"/>
    </row>
    <row r="159" spans="1:76" s="25" customFormat="1" ht="15" customHeight="1" x14ac:dyDescent="0.2">
      <c r="A159" s="59">
        <v>0</v>
      </c>
      <c r="B159" s="60"/>
      <c r="C159" s="60"/>
      <c r="D159" s="130" t="s">
        <v>227</v>
      </c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4"/>
      <c r="Q159" s="55" t="s">
        <v>199</v>
      </c>
      <c r="R159" s="55"/>
      <c r="S159" s="55"/>
      <c r="T159" s="55"/>
      <c r="U159" s="55"/>
      <c r="V159" s="130" t="s">
        <v>228</v>
      </c>
      <c r="W159" s="63"/>
      <c r="X159" s="63"/>
      <c r="Y159" s="63"/>
      <c r="Z159" s="63"/>
      <c r="AA159" s="63"/>
      <c r="AB159" s="63"/>
      <c r="AC159" s="63"/>
      <c r="AD159" s="63"/>
      <c r="AE159" s="64"/>
      <c r="AF159" s="103">
        <v>0</v>
      </c>
      <c r="AG159" s="103"/>
      <c r="AH159" s="103"/>
      <c r="AI159" s="103"/>
      <c r="AJ159" s="103"/>
      <c r="AK159" s="103">
        <v>0</v>
      </c>
      <c r="AL159" s="103"/>
      <c r="AM159" s="103"/>
      <c r="AN159" s="103"/>
      <c r="AO159" s="103"/>
      <c r="AP159" s="103">
        <v>0</v>
      </c>
      <c r="AQ159" s="103"/>
      <c r="AR159" s="103"/>
      <c r="AS159" s="103"/>
      <c r="AT159" s="103"/>
      <c r="AU159" s="103">
        <v>428.57</v>
      </c>
      <c r="AV159" s="103"/>
      <c r="AW159" s="103"/>
      <c r="AX159" s="103"/>
      <c r="AY159" s="103"/>
      <c r="AZ159" s="103">
        <v>0</v>
      </c>
      <c r="BA159" s="103"/>
      <c r="BB159" s="103"/>
      <c r="BC159" s="103"/>
      <c r="BD159" s="103"/>
      <c r="BE159" s="103">
        <v>428.57</v>
      </c>
      <c r="BF159" s="103"/>
      <c r="BG159" s="103"/>
      <c r="BH159" s="103"/>
      <c r="BI159" s="103"/>
      <c r="BJ159" s="103">
        <v>200</v>
      </c>
      <c r="BK159" s="103"/>
      <c r="BL159" s="103"/>
      <c r="BM159" s="103"/>
      <c r="BN159" s="103"/>
      <c r="BO159" s="103">
        <v>0</v>
      </c>
      <c r="BP159" s="103"/>
      <c r="BQ159" s="103"/>
      <c r="BR159" s="103"/>
      <c r="BS159" s="103"/>
      <c r="BT159" s="103">
        <v>200</v>
      </c>
      <c r="BU159" s="103"/>
      <c r="BV159" s="103"/>
      <c r="BW159" s="103"/>
      <c r="BX159" s="103"/>
    </row>
    <row r="160" spans="1:76" s="25" customFormat="1" ht="30" customHeight="1" x14ac:dyDescent="0.2">
      <c r="A160" s="59">
        <v>0</v>
      </c>
      <c r="B160" s="60"/>
      <c r="C160" s="60"/>
      <c r="D160" s="130" t="s">
        <v>229</v>
      </c>
      <c r="E160" s="63"/>
      <c r="F160" s="63"/>
      <c r="G160" s="63"/>
      <c r="H160" s="63"/>
      <c r="I160" s="63"/>
      <c r="J160" s="63"/>
      <c r="K160" s="63"/>
      <c r="L160" s="63"/>
      <c r="M160" s="63"/>
      <c r="N160" s="63"/>
      <c r="O160" s="63"/>
      <c r="P160" s="64"/>
      <c r="Q160" s="55" t="s">
        <v>199</v>
      </c>
      <c r="R160" s="55"/>
      <c r="S160" s="55"/>
      <c r="T160" s="55"/>
      <c r="U160" s="55"/>
      <c r="V160" s="130" t="s">
        <v>230</v>
      </c>
      <c r="W160" s="63"/>
      <c r="X160" s="63"/>
      <c r="Y160" s="63"/>
      <c r="Z160" s="63"/>
      <c r="AA160" s="63"/>
      <c r="AB160" s="63"/>
      <c r="AC160" s="63"/>
      <c r="AD160" s="63"/>
      <c r="AE160" s="64"/>
      <c r="AF160" s="103">
        <v>0</v>
      </c>
      <c r="AG160" s="103"/>
      <c r="AH160" s="103"/>
      <c r="AI160" s="103"/>
      <c r="AJ160" s="103"/>
      <c r="AK160" s="103">
        <v>0</v>
      </c>
      <c r="AL160" s="103"/>
      <c r="AM160" s="103"/>
      <c r="AN160" s="103"/>
      <c r="AO160" s="103"/>
      <c r="AP160" s="103">
        <v>0</v>
      </c>
      <c r="AQ160" s="103"/>
      <c r="AR160" s="103"/>
      <c r="AS160" s="103"/>
      <c r="AT160" s="103"/>
      <c r="AU160" s="103">
        <v>0</v>
      </c>
      <c r="AV160" s="103"/>
      <c r="AW160" s="103"/>
      <c r="AX160" s="103"/>
      <c r="AY160" s="103"/>
      <c r="AZ160" s="103">
        <v>142.80000000000001</v>
      </c>
      <c r="BA160" s="103"/>
      <c r="BB160" s="103"/>
      <c r="BC160" s="103"/>
      <c r="BD160" s="103"/>
      <c r="BE160" s="103">
        <v>142.80000000000001</v>
      </c>
      <c r="BF160" s="103"/>
      <c r="BG160" s="103"/>
      <c r="BH160" s="103"/>
      <c r="BI160" s="103"/>
      <c r="BJ160" s="103">
        <v>0</v>
      </c>
      <c r="BK160" s="103"/>
      <c r="BL160" s="103"/>
      <c r="BM160" s="103"/>
      <c r="BN160" s="103"/>
      <c r="BO160" s="103">
        <v>142.80000000000001</v>
      </c>
      <c r="BP160" s="103"/>
      <c r="BQ160" s="103"/>
      <c r="BR160" s="103"/>
      <c r="BS160" s="103"/>
      <c r="BT160" s="103">
        <v>142.80000000000001</v>
      </c>
      <c r="BU160" s="103"/>
      <c r="BV160" s="103"/>
      <c r="BW160" s="103"/>
      <c r="BX160" s="103"/>
    </row>
    <row r="161" spans="1:79" s="25" customFormat="1" ht="30" customHeight="1" x14ac:dyDescent="0.2">
      <c r="A161" s="59">
        <v>0</v>
      </c>
      <c r="B161" s="60"/>
      <c r="C161" s="60"/>
      <c r="D161" s="130" t="s">
        <v>231</v>
      </c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4"/>
      <c r="Q161" s="55" t="s">
        <v>199</v>
      </c>
      <c r="R161" s="55"/>
      <c r="S161" s="55"/>
      <c r="T161" s="55"/>
      <c r="U161" s="55"/>
      <c r="V161" s="130" t="s">
        <v>232</v>
      </c>
      <c r="W161" s="63"/>
      <c r="X161" s="63"/>
      <c r="Y161" s="63"/>
      <c r="Z161" s="63"/>
      <c r="AA161" s="63"/>
      <c r="AB161" s="63"/>
      <c r="AC161" s="63"/>
      <c r="AD161" s="63"/>
      <c r="AE161" s="64"/>
      <c r="AF161" s="103">
        <v>0</v>
      </c>
      <c r="AG161" s="103"/>
      <c r="AH161" s="103"/>
      <c r="AI161" s="103"/>
      <c r="AJ161" s="103"/>
      <c r="AK161" s="103">
        <v>0</v>
      </c>
      <c r="AL161" s="103"/>
      <c r="AM161" s="103"/>
      <c r="AN161" s="103"/>
      <c r="AO161" s="103"/>
      <c r="AP161" s="103">
        <v>0</v>
      </c>
      <c r="AQ161" s="103"/>
      <c r="AR161" s="103"/>
      <c r="AS161" s="103"/>
      <c r="AT161" s="103"/>
      <c r="AU161" s="103">
        <v>0</v>
      </c>
      <c r="AV161" s="103"/>
      <c r="AW161" s="103"/>
      <c r="AX161" s="103"/>
      <c r="AY161" s="103"/>
      <c r="AZ161" s="103">
        <v>0</v>
      </c>
      <c r="BA161" s="103"/>
      <c r="BB161" s="103"/>
      <c r="BC161" s="103"/>
      <c r="BD161" s="103"/>
      <c r="BE161" s="103">
        <v>0</v>
      </c>
      <c r="BF161" s="103"/>
      <c r="BG161" s="103"/>
      <c r="BH161" s="103"/>
      <c r="BI161" s="103"/>
      <c r="BJ161" s="103">
        <v>50000</v>
      </c>
      <c r="BK161" s="103"/>
      <c r="BL161" s="103"/>
      <c r="BM161" s="103"/>
      <c r="BN161" s="103"/>
      <c r="BO161" s="103">
        <v>0</v>
      </c>
      <c r="BP161" s="103"/>
      <c r="BQ161" s="103"/>
      <c r="BR161" s="103"/>
      <c r="BS161" s="103"/>
      <c r="BT161" s="103">
        <v>50000</v>
      </c>
      <c r="BU161" s="103"/>
      <c r="BV161" s="103"/>
      <c r="BW161" s="103"/>
      <c r="BX161" s="103"/>
    </row>
    <row r="162" spans="1:79" s="6" customFormat="1" ht="15" customHeight="1" x14ac:dyDescent="0.2">
      <c r="A162" s="87">
        <v>0</v>
      </c>
      <c r="B162" s="88"/>
      <c r="C162" s="88"/>
      <c r="D162" s="131" t="s">
        <v>233</v>
      </c>
      <c r="E162" s="106"/>
      <c r="F162" s="106"/>
      <c r="G162" s="106"/>
      <c r="H162" s="106"/>
      <c r="I162" s="106"/>
      <c r="J162" s="106"/>
      <c r="K162" s="106"/>
      <c r="L162" s="106"/>
      <c r="M162" s="106"/>
      <c r="N162" s="106"/>
      <c r="O162" s="106"/>
      <c r="P162" s="107"/>
      <c r="Q162" s="102"/>
      <c r="R162" s="102"/>
      <c r="S162" s="102"/>
      <c r="T162" s="102"/>
      <c r="U162" s="102"/>
      <c r="V162" s="131"/>
      <c r="W162" s="106"/>
      <c r="X162" s="106"/>
      <c r="Y162" s="106"/>
      <c r="Z162" s="106"/>
      <c r="AA162" s="106"/>
      <c r="AB162" s="106"/>
      <c r="AC162" s="106"/>
      <c r="AD162" s="106"/>
      <c r="AE162" s="107"/>
      <c r="AF162" s="100"/>
      <c r="AG162" s="100"/>
      <c r="AH162" s="100"/>
      <c r="AI162" s="100"/>
      <c r="AJ162" s="100"/>
      <c r="AK162" s="100"/>
      <c r="AL162" s="100"/>
      <c r="AM162" s="100"/>
      <c r="AN162" s="100"/>
      <c r="AO162" s="100"/>
      <c r="AP162" s="100"/>
      <c r="AQ162" s="100"/>
      <c r="AR162" s="100"/>
      <c r="AS162" s="100"/>
      <c r="AT162" s="100"/>
      <c r="AU162" s="100"/>
      <c r="AV162" s="100"/>
      <c r="AW162" s="100"/>
      <c r="AX162" s="100"/>
      <c r="AY162" s="100"/>
      <c r="AZ162" s="100"/>
      <c r="BA162" s="100"/>
      <c r="BB162" s="100"/>
      <c r="BC162" s="100"/>
      <c r="BD162" s="100"/>
      <c r="BE162" s="100"/>
      <c r="BF162" s="100"/>
      <c r="BG162" s="100"/>
      <c r="BH162" s="100"/>
      <c r="BI162" s="100"/>
      <c r="BJ162" s="100"/>
      <c r="BK162" s="100"/>
      <c r="BL162" s="100"/>
      <c r="BM162" s="100"/>
      <c r="BN162" s="100"/>
      <c r="BO162" s="100"/>
      <c r="BP162" s="100"/>
      <c r="BQ162" s="100"/>
      <c r="BR162" s="100"/>
      <c r="BS162" s="100"/>
      <c r="BT162" s="100"/>
      <c r="BU162" s="100"/>
      <c r="BV162" s="100"/>
      <c r="BW162" s="100"/>
      <c r="BX162" s="100"/>
    </row>
    <row r="163" spans="1:79" s="25" customFormat="1" ht="42.75" customHeight="1" x14ac:dyDescent="0.2">
      <c r="A163" s="59">
        <v>0</v>
      </c>
      <c r="B163" s="60"/>
      <c r="C163" s="60"/>
      <c r="D163" s="130" t="s">
        <v>234</v>
      </c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4"/>
      <c r="Q163" s="55" t="s">
        <v>235</v>
      </c>
      <c r="R163" s="55"/>
      <c r="S163" s="55"/>
      <c r="T163" s="55"/>
      <c r="U163" s="55"/>
      <c r="V163" s="130" t="s">
        <v>216</v>
      </c>
      <c r="W163" s="63"/>
      <c r="X163" s="63"/>
      <c r="Y163" s="63"/>
      <c r="Z163" s="63"/>
      <c r="AA163" s="63"/>
      <c r="AB163" s="63"/>
      <c r="AC163" s="63"/>
      <c r="AD163" s="63"/>
      <c r="AE163" s="64"/>
      <c r="AF163" s="103">
        <v>0</v>
      </c>
      <c r="AG163" s="103"/>
      <c r="AH163" s="103"/>
      <c r="AI163" s="103"/>
      <c r="AJ163" s="103"/>
      <c r="AK163" s="103">
        <v>0</v>
      </c>
      <c r="AL163" s="103"/>
      <c r="AM163" s="103"/>
      <c r="AN163" s="103"/>
      <c r="AO163" s="103"/>
      <c r="AP163" s="103">
        <v>0</v>
      </c>
      <c r="AQ163" s="103"/>
      <c r="AR163" s="103"/>
      <c r="AS163" s="103"/>
      <c r="AT163" s="103"/>
      <c r="AU163" s="103">
        <v>100</v>
      </c>
      <c r="AV163" s="103"/>
      <c r="AW163" s="103"/>
      <c r="AX163" s="103"/>
      <c r="AY163" s="103"/>
      <c r="AZ163" s="103">
        <v>0</v>
      </c>
      <c r="BA163" s="103"/>
      <c r="BB163" s="103"/>
      <c r="BC163" s="103"/>
      <c r="BD163" s="103"/>
      <c r="BE163" s="103">
        <v>100</v>
      </c>
      <c r="BF163" s="103"/>
      <c r="BG163" s="103"/>
      <c r="BH163" s="103"/>
      <c r="BI163" s="103"/>
      <c r="BJ163" s="103">
        <v>100</v>
      </c>
      <c r="BK163" s="103"/>
      <c r="BL163" s="103"/>
      <c r="BM163" s="103"/>
      <c r="BN163" s="103"/>
      <c r="BO163" s="103">
        <v>0</v>
      </c>
      <c r="BP163" s="103"/>
      <c r="BQ163" s="103"/>
      <c r="BR163" s="103"/>
      <c r="BS163" s="103"/>
      <c r="BT163" s="103">
        <v>100</v>
      </c>
      <c r="BU163" s="103"/>
      <c r="BV163" s="103"/>
      <c r="BW163" s="103"/>
      <c r="BX163" s="103"/>
    </row>
    <row r="164" spans="1:79" s="25" customFormat="1" ht="45" customHeight="1" x14ac:dyDescent="0.2">
      <c r="A164" s="59">
        <v>0</v>
      </c>
      <c r="B164" s="60"/>
      <c r="C164" s="60"/>
      <c r="D164" s="130" t="s">
        <v>236</v>
      </c>
      <c r="E164" s="63"/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64"/>
      <c r="Q164" s="55" t="s">
        <v>235</v>
      </c>
      <c r="R164" s="55"/>
      <c r="S164" s="55"/>
      <c r="T164" s="55"/>
      <c r="U164" s="55"/>
      <c r="V164" s="130" t="s">
        <v>216</v>
      </c>
      <c r="W164" s="63"/>
      <c r="X164" s="63"/>
      <c r="Y164" s="63"/>
      <c r="Z164" s="63"/>
      <c r="AA164" s="63"/>
      <c r="AB164" s="63"/>
      <c r="AC164" s="63"/>
      <c r="AD164" s="63"/>
      <c r="AE164" s="64"/>
      <c r="AF164" s="103">
        <v>0</v>
      </c>
      <c r="AG164" s="103"/>
      <c r="AH164" s="103"/>
      <c r="AI164" s="103"/>
      <c r="AJ164" s="103"/>
      <c r="AK164" s="103">
        <v>0</v>
      </c>
      <c r="AL164" s="103"/>
      <c r="AM164" s="103"/>
      <c r="AN164" s="103"/>
      <c r="AO164" s="103"/>
      <c r="AP164" s="103">
        <v>0</v>
      </c>
      <c r="AQ164" s="103"/>
      <c r="AR164" s="103"/>
      <c r="AS164" s="103"/>
      <c r="AT164" s="103"/>
      <c r="AU164" s="103">
        <v>100</v>
      </c>
      <c r="AV164" s="103"/>
      <c r="AW164" s="103"/>
      <c r="AX164" s="103"/>
      <c r="AY164" s="103"/>
      <c r="AZ164" s="103">
        <v>0</v>
      </c>
      <c r="BA164" s="103"/>
      <c r="BB164" s="103"/>
      <c r="BC164" s="103"/>
      <c r="BD164" s="103"/>
      <c r="BE164" s="103">
        <v>100</v>
      </c>
      <c r="BF164" s="103"/>
      <c r="BG164" s="103"/>
      <c r="BH164" s="103"/>
      <c r="BI164" s="103"/>
      <c r="BJ164" s="103">
        <v>100</v>
      </c>
      <c r="BK164" s="103"/>
      <c r="BL164" s="103"/>
      <c r="BM164" s="103"/>
      <c r="BN164" s="103"/>
      <c r="BO164" s="103">
        <v>0</v>
      </c>
      <c r="BP164" s="103"/>
      <c r="BQ164" s="103"/>
      <c r="BR164" s="103"/>
      <c r="BS164" s="103"/>
      <c r="BT164" s="103">
        <v>100</v>
      </c>
      <c r="BU164" s="103"/>
      <c r="BV164" s="103"/>
      <c r="BW164" s="103"/>
      <c r="BX164" s="103"/>
    </row>
    <row r="165" spans="1:79" s="25" customFormat="1" ht="15" customHeight="1" x14ac:dyDescent="0.2">
      <c r="A165" s="59">
        <v>0</v>
      </c>
      <c r="B165" s="60"/>
      <c r="C165" s="60"/>
      <c r="D165" s="130" t="s">
        <v>237</v>
      </c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4"/>
      <c r="Q165" s="55" t="s">
        <v>235</v>
      </c>
      <c r="R165" s="55"/>
      <c r="S165" s="55"/>
      <c r="T165" s="55"/>
      <c r="U165" s="55"/>
      <c r="V165" s="130" t="s">
        <v>216</v>
      </c>
      <c r="W165" s="63"/>
      <c r="X165" s="63"/>
      <c r="Y165" s="63"/>
      <c r="Z165" s="63"/>
      <c r="AA165" s="63"/>
      <c r="AB165" s="63"/>
      <c r="AC165" s="63"/>
      <c r="AD165" s="63"/>
      <c r="AE165" s="64"/>
      <c r="AF165" s="103">
        <v>0</v>
      </c>
      <c r="AG165" s="103"/>
      <c r="AH165" s="103"/>
      <c r="AI165" s="103"/>
      <c r="AJ165" s="103"/>
      <c r="AK165" s="103">
        <v>0</v>
      </c>
      <c r="AL165" s="103"/>
      <c r="AM165" s="103"/>
      <c r="AN165" s="103"/>
      <c r="AO165" s="103"/>
      <c r="AP165" s="103">
        <v>0</v>
      </c>
      <c r="AQ165" s="103"/>
      <c r="AR165" s="103"/>
      <c r="AS165" s="103"/>
      <c r="AT165" s="103"/>
      <c r="AU165" s="103">
        <v>100</v>
      </c>
      <c r="AV165" s="103"/>
      <c r="AW165" s="103"/>
      <c r="AX165" s="103"/>
      <c r="AY165" s="103"/>
      <c r="AZ165" s="103">
        <v>0</v>
      </c>
      <c r="BA165" s="103"/>
      <c r="BB165" s="103"/>
      <c r="BC165" s="103"/>
      <c r="BD165" s="103"/>
      <c r="BE165" s="103">
        <v>100</v>
      </c>
      <c r="BF165" s="103"/>
      <c r="BG165" s="103"/>
      <c r="BH165" s="103"/>
      <c r="BI165" s="103"/>
      <c r="BJ165" s="103">
        <v>0</v>
      </c>
      <c r="BK165" s="103"/>
      <c r="BL165" s="103"/>
      <c r="BM165" s="103"/>
      <c r="BN165" s="103"/>
      <c r="BO165" s="103">
        <v>0</v>
      </c>
      <c r="BP165" s="103"/>
      <c r="BQ165" s="103"/>
      <c r="BR165" s="103"/>
      <c r="BS165" s="103"/>
      <c r="BT165" s="103">
        <v>0</v>
      </c>
      <c r="BU165" s="103"/>
      <c r="BV165" s="103"/>
      <c r="BW165" s="103"/>
      <c r="BX165" s="103"/>
    </row>
    <row r="166" spans="1:79" s="25" customFormat="1" ht="45" customHeight="1" x14ac:dyDescent="0.2">
      <c r="A166" s="59">
        <v>0</v>
      </c>
      <c r="B166" s="60"/>
      <c r="C166" s="60"/>
      <c r="D166" s="130" t="s">
        <v>238</v>
      </c>
      <c r="E166" s="63"/>
      <c r="F166" s="63"/>
      <c r="G166" s="63"/>
      <c r="H166" s="63"/>
      <c r="I166" s="63"/>
      <c r="J166" s="63"/>
      <c r="K166" s="63"/>
      <c r="L166" s="63"/>
      <c r="M166" s="63"/>
      <c r="N166" s="63"/>
      <c r="O166" s="63"/>
      <c r="P166" s="64"/>
      <c r="Q166" s="55" t="s">
        <v>235</v>
      </c>
      <c r="R166" s="55"/>
      <c r="S166" s="55"/>
      <c r="T166" s="55"/>
      <c r="U166" s="55"/>
      <c r="V166" s="130" t="s">
        <v>216</v>
      </c>
      <c r="W166" s="63"/>
      <c r="X166" s="63"/>
      <c r="Y166" s="63"/>
      <c r="Z166" s="63"/>
      <c r="AA166" s="63"/>
      <c r="AB166" s="63"/>
      <c r="AC166" s="63"/>
      <c r="AD166" s="63"/>
      <c r="AE166" s="64"/>
      <c r="AF166" s="103">
        <v>0</v>
      </c>
      <c r="AG166" s="103"/>
      <c r="AH166" s="103"/>
      <c r="AI166" s="103"/>
      <c r="AJ166" s="103"/>
      <c r="AK166" s="103">
        <v>0</v>
      </c>
      <c r="AL166" s="103"/>
      <c r="AM166" s="103"/>
      <c r="AN166" s="103"/>
      <c r="AO166" s="103"/>
      <c r="AP166" s="103">
        <v>0</v>
      </c>
      <c r="AQ166" s="103"/>
      <c r="AR166" s="103"/>
      <c r="AS166" s="103"/>
      <c r="AT166" s="103"/>
      <c r="AU166" s="103">
        <v>100</v>
      </c>
      <c r="AV166" s="103"/>
      <c r="AW166" s="103"/>
      <c r="AX166" s="103"/>
      <c r="AY166" s="103"/>
      <c r="AZ166" s="103">
        <v>0</v>
      </c>
      <c r="BA166" s="103"/>
      <c r="BB166" s="103"/>
      <c r="BC166" s="103"/>
      <c r="BD166" s="103"/>
      <c r="BE166" s="103">
        <v>100</v>
      </c>
      <c r="BF166" s="103"/>
      <c r="BG166" s="103"/>
      <c r="BH166" s="103"/>
      <c r="BI166" s="103"/>
      <c r="BJ166" s="103">
        <v>100</v>
      </c>
      <c r="BK166" s="103"/>
      <c r="BL166" s="103"/>
      <c r="BM166" s="103"/>
      <c r="BN166" s="103"/>
      <c r="BO166" s="103">
        <v>0</v>
      </c>
      <c r="BP166" s="103"/>
      <c r="BQ166" s="103"/>
      <c r="BR166" s="103"/>
      <c r="BS166" s="103"/>
      <c r="BT166" s="103">
        <v>100</v>
      </c>
      <c r="BU166" s="103"/>
      <c r="BV166" s="103"/>
      <c r="BW166" s="103"/>
      <c r="BX166" s="103"/>
    </row>
    <row r="167" spans="1:79" s="25" customFormat="1" ht="15" customHeight="1" x14ac:dyDescent="0.2">
      <c r="A167" s="59">
        <v>0</v>
      </c>
      <c r="B167" s="60"/>
      <c r="C167" s="60"/>
      <c r="D167" s="130" t="s">
        <v>239</v>
      </c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4"/>
      <c r="Q167" s="55" t="s">
        <v>235</v>
      </c>
      <c r="R167" s="55"/>
      <c r="S167" s="55"/>
      <c r="T167" s="55"/>
      <c r="U167" s="55"/>
      <c r="V167" s="130" t="s">
        <v>216</v>
      </c>
      <c r="W167" s="63"/>
      <c r="X167" s="63"/>
      <c r="Y167" s="63"/>
      <c r="Z167" s="63"/>
      <c r="AA167" s="63"/>
      <c r="AB167" s="63"/>
      <c r="AC167" s="63"/>
      <c r="AD167" s="63"/>
      <c r="AE167" s="64"/>
      <c r="AF167" s="103">
        <v>0</v>
      </c>
      <c r="AG167" s="103"/>
      <c r="AH167" s="103"/>
      <c r="AI167" s="103"/>
      <c r="AJ167" s="103"/>
      <c r="AK167" s="103">
        <v>0</v>
      </c>
      <c r="AL167" s="103"/>
      <c r="AM167" s="103"/>
      <c r="AN167" s="103"/>
      <c r="AO167" s="103"/>
      <c r="AP167" s="103">
        <v>0</v>
      </c>
      <c r="AQ167" s="103"/>
      <c r="AR167" s="103"/>
      <c r="AS167" s="103"/>
      <c r="AT167" s="103"/>
      <c r="AU167" s="103">
        <v>0</v>
      </c>
      <c r="AV167" s="103"/>
      <c r="AW167" s="103"/>
      <c r="AX167" s="103"/>
      <c r="AY167" s="103"/>
      <c r="AZ167" s="103">
        <v>100</v>
      </c>
      <c r="BA167" s="103"/>
      <c r="BB167" s="103"/>
      <c r="BC167" s="103"/>
      <c r="BD167" s="103"/>
      <c r="BE167" s="103">
        <v>100</v>
      </c>
      <c r="BF167" s="103"/>
      <c r="BG167" s="103"/>
      <c r="BH167" s="103"/>
      <c r="BI167" s="103"/>
      <c r="BJ167" s="103">
        <v>0</v>
      </c>
      <c r="BK167" s="103"/>
      <c r="BL167" s="103"/>
      <c r="BM167" s="103"/>
      <c r="BN167" s="103"/>
      <c r="BO167" s="103">
        <v>100</v>
      </c>
      <c r="BP167" s="103"/>
      <c r="BQ167" s="103"/>
      <c r="BR167" s="103"/>
      <c r="BS167" s="103"/>
      <c r="BT167" s="103">
        <v>100</v>
      </c>
      <c r="BU167" s="103"/>
      <c r="BV167" s="103"/>
      <c r="BW167" s="103"/>
      <c r="BX167" s="103"/>
    </row>
    <row r="168" spans="1:79" s="25" customFormat="1" ht="30" customHeight="1" x14ac:dyDescent="0.2">
      <c r="A168" s="59">
        <v>0</v>
      </c>
      <c r="B168" s="60"/>
      <c r="C168" s="60"/>
      <c r="D168" s="130" t="s">
        <v>240</v>
      </c>
      <c r="E168" s="63"/>
      <c r="F168" s="63"/>
      <c r="G168" s="63"/>
      <c r="H168" s="63"/>
      <c r="I168" s="63"/>
      <c r="J168" s="63"/>
      <c r="K168" s="63"/>
      <c r="L168" s="63"/>
      <c r="M168" s="63"/>
      <c r="N168" s="63"/>
      <c r="O168" s="63"/>
      <c r="P168" s="64"/>
      <c r="Q168" s="55" t="s">
        <v>235</v>
      </c>
      <c r="R168" s="55"/>
      <c r="S168" s="55"/>
      <c r="T168" s="55"/>
      <c r="U168" s="55"/>
      <c r="V168" s="130" t="s">
        <v>216</v>
      </c>
      <c r="W168" s="63"/>
      <c r="X168" s="63"/>
      <c r="Y168" s="63"/>
      <c r="Z168" s="63"/>
      <c r="AA168" s="63"/>
      <c r="AB168" s="63"/>
      <c r="AC168" s="63"/>
      <c r="AD168" s="63"/>
      <c r="AE168" s="64"/>
      <c r="AF168" s="103">
        <v>0</v>
      </c>
      <c r="AG168" s="103"/>
      <c r="AH168" s="103"/>
      <c r="AI168" s="103"/>
      <c r="AJ168" s="103"/>
      <c r="AK168" s="103">
        <v>0</v>
      </c>
      <c r="AL168" s="103"/>
      <c r="AM168" s="103"/>
      <c r="AN168" s="103"/>
      <c r="AO168" s="103"/>
      <c r="AP168" s="103">
        <v>0</v>
      </c>
      <c r="AQ168" s="103"/>
      <c r="AR168" s="103"/>
      <c r="AS168" s="103"/>
      <c r="AT168" s="103"/>
      <c r="AU168" s="103">
        <v>100</v>
      </c>
      <c r="AV168" s="103"/>
      <c r="AW168" s="103"/>
      <c r="AX168" s="103"/>
      <c r="AY168" s="103"/>
      <c r="AZ168" s="103">
        <v>0</v>
      </c>
      <c r="BA168" s="103"/>
      <c r="BB168" s="103"/>
      <c r="BC168" s="103"/>
      <c r="BD168" s="103"/>
      <c r="BE168" s="103">
        <v>100</v>
      </c>
      <c r="BF168" s="103"/>
      <c r="BG168" s="103"/>
      <c r="BH168" s="103"/>
      <c r="BI168" s="103"/>
      <c r="BJ168" s="103">
        <v>0</v>
      </c>
      <c r="BK168" s="103"/>
      <c r="BL168" s="103"/>
      <c r="BM168" s="103"/>
      <c r="BN168" s="103"/>
      <c r="BO168" s="103">
        <v>0</v>
      </c>
      <c r="BP168" s="103"/>
      <c r="BQ168" s="103"/>
      <c r="BR168" s="103"/>
      <c r="BS168" s="103"/>
      <c r="BT168" s="103">
        <v>0</v>
      </c>
      <c r="BU168" s="103"/>
      <c r="BV168" s="103"/>
      <c r="BW168" s="103"/>
      <c r="BX168" s="103"/>
    </row>
    <row r="169" spans="1:79" s="25" customFormat="1" ht="15" customHeight="1" x14ac:dyDescent="0.2">
      <c r="A169" s="59">
        <v>0</v>
      </c>
      <c r="B169" s="60"/>
      <c r="C169" s="60"/>
      <c r="D169" s="130" t="s">
        <v>241</v>
      </c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4"/>
      <c r="Q169" s="55" t="s">
        <v>235</v>
      </c>
      <c r="R169" s="55"/>
      <c r="S169" s="55"/>
      <c r="T169" s="55"/>
      <c r="U169" s="55"/>
      <c r="V169" s="130" t="s">
        <v>232</v>
      </c>
      <c r="W169" s="63"/>
      <c r="X169" s="63"/>
      <c r="Y169" s="63"/>
      <c r="Z169" s="63"/>
      <c r="AA169" s="63"/>
      <c r="AB169" s="63"/>
      <c r="AC169" s="63"/>
      <c r="AD169" s="63"/>
      <c r="AE169" s="64"/>
      <c r="AF169" s="103">
        <v>0</v>
      </c>
      <c r="AG169" s="103"/>
      <c r="AH169" s="103"/>
      <c r="AI169" s="103"/>
      <c r="AJ169" s="103"/>
      <c r="AK169" s="103">
        <v>0</v>
      </c>
      <c r="AL169" s="103"/>
      <c r="AM169" s="103"/>
      <c r="AN169" s="103"/>
      <c r="AO169" s="103"/>
      <c r="AP169" s="103">
        <v>0</v>
      </c>
      <c r="AQ169" s="103"/>
      <c r="AR169" s="103"/>
      <c r="AS169" s="103"/>
      <c r="AT169" s="103"/>
      <c r="AU169" s="103">
        <v>0</v>
      </c>
      <c r="AV169" s="103"/>
      <c r="AW169" s="103"/>
      <c r="AX169" s="103"/>
      <c r="AY169" s="103"/>
      <c r="AZ169" s="103">
        <v>0</v>
      </c>
      <c r="BA169" s="103"/>
      <c r="BB169" s="103"/>
      <c r="BC169" s="103"/>
      <c r="BD169" s="103"/>
      <c r="BE169" s="103">
        <v>0</v>
      </c>
      <c r="BF169" s="103"/>
      <c r="BG169" s="103"/>
      <c r="BH169" s="103"/>
      <c r="BI169" s="103"/>
      <c r="BJ169" s="103">
        <v>100</v>
      </c>
      <c r="BK169" s="103"/>
      <c r="BL169" s="103"/>
      <c r="BM169" s="103"/>
      <c r="BN169" s="103"/>
      <c r="BO169" s="103">
        <v>0</v>
      </c>
      <c r="BP169" s="103"/>
      <c r="BQ169" s="103"/>
      <c r="BR169" s="103"/>
      <c r="BS169" s="103"/>
      <c r="BT169" s="103">
        <v>100</v>
      </c>
      <c r="BU169" s="103"/>
      <c r="BV169" s="103"/>
      <c r="BW169" s="103"/>
      <c r="BX169" s="103"/>
    </row>
    <row r="171" spans="1:79" ht="14.25" customHeight="1" x14ac:dyDescent="0.2">
      <c r="A171" s="34" t="s">
        <v>304</v>
      </c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4"/>
      <c r="AH171" s="34"/>
      <c r="AI171" s="34"/>
      <c r="AJ171" s="34"/>
      <c r="AK171" s="34"/>
      <c r="AL171" s="34"/>
      <c r="AM171" s="34"/>
      <c r="AN171" s="34"/>
      <c r="AO171" s="34"/>
      <c r="AP171" s="34"/>
      <c r="AQ171" s="34"/>
      <c r="AR171" s="34"/>
      <c r="AS171" s="34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  <c r="BF171" s="34"/>
      <c r="BG171" s="34"/>
      <c r="BH171" s="34"/>
      <c r="BI171" s="34"/>
      <c r="BJ171" s="34"/>
      <c r="BK171" s="34"/>
      <c r="BL171" s="34"/>
    </row>
    <row r="172" spans="1:79" ht="23.1" customHeight="1" x14ac:dyDescent="0.2">
      <c r="A172" s="49" t="s">
        <v>6</v>
      </c>
      <c r="B172" s="50"/>
      <c r="C172" s="50"/>
      <c r="D172" s="55" t="s">
        <v>9</v>
      </c>
      <c r="E172" s="55"/>
      <c r="F172" s="55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 t="s">
        <v>8</v>
      </c>
      <c r="R172" s="55"/>
      <c r="S172" s="55"/>
      <c r="T172" s="55"/>
      <c r="U172" s="55"/>
      <c r="V172" s="55" t="s">
        <v>7</v>
      </c>
      <c r="W172" s="55"/>
      <c r="X172" s="55"/>
      <c r="Y172" s="55"/>
      <c r="Z172" s="55"/>
      <c r="AA172" s="55"/>
      <c r="AB172" s="55"/>
      <c r="AC172" s="55"/>
      <c r="AD172" s="55"/>
      <c r="AE172" s="55"/>
      <c r="AF172" s="41" t="s">
        <v>295</v>
      </c>
      <c r="AG172" s="42"/>
      <c r="AH172" s="42"/>
      <c r="AI172" s="42"/>
      <c r="AJ172" s="42"/>
      <c r="AK172" s="42"/>
      <c r="AL172" s="42"/>
      <c r="AM172" s="42"/>
      <c r="AN172" s="42"/>
      <c r="AO172" s="42"/>
      <c r="AP172" s="42"/>
      <c r="AQ172" s="42"/>
      <c r="AR172" s="42"/>
      <c r="AS172" s="42"/>
      <c r="AT172" s="43"/>
      <c r="AU172" s="41" t="s">
        <v>300</v>
      </c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  <c r="BF172" s="42"/>
      <c r="BG172" s="42"/>
      <c r="BH172" s="42"/>
      <c r="BI172" s="43"/>
    </row>
    <row r="173" spans="1:79" ht="28.5" customHeight="1" x14ac:dyDescent="0.2">
      <c r="A173" s="52"/>
      <c r="B173" s="53"/>
      <c r="C173" s="53"/>
      <c r="D173" s="55"/>
      <c r="E173" s="55"/>
      <c r="F173" s="55"/>
      <c r="G173" s="55"/>
      <c r="H173" s="55"/>
      <c r="I173" s="55"/>
      <c r="J173" s="55"/>
      <c r="K173" s="55"/>
      <c r="L173" s="55"/>
      <c r="M173" s="55"/>
      <c r="N173" s="55"/>
      <c r="O173" s="55"/>
      <c r="P173" s="55"/>
      <c r="Q173" s="55"/>
      <c r="R173" s="55"/>
      <c r="S173" s="55"/>
      <c r="T173" s="55"/>
      <c r="U173" s="55"/>
      <c r="V173" s="55"/>
      <c r="W173" s="55"/>
      <c r="X173" s="55"/>
      <c r="Y173" s="55"/>
      <c r="Z173" s="55"/>
      <c r="AA173" s="55"/>
      <c r="AB173" s="55"/>
      <c r="AC173" s="55"/>
      <c r="AD173" s="55"/>
      <c r="AE173" s="55"/>
      <c r="AF173" s="55" t="s">
        <v>4</v>
      </c>
      <c r="AG173" s="55"/>
      <c r="AH173" s="55"/>
      <c r="AI173" s="55"/>
      <c r="AJ173" s="55"/>
      <c r="AK173" s="55" t="s">
        <v>3</v>
      </c>
      <c r="AL173" s="55"/>
      <c r="AM173" s="55"/>
      <c r="AN173" s="55"/>
      <c r="AO173" s="55"/>
      <c r="AP173" s="55" t="s">
        <v>123</v>
      </c>
      <c r="AQ173" s="55"/>
      <c r="AR173" s="55"/>
      <c r="AS173" s="55"/>
      <c r="AT173" s="55"/>
      <c r="AU173" s="55" t="s">
        <v>4</v>
      </c>
      <c r="AV173" s="55"/>
      <c r="AW173" s="55"/>
      <c r="AX173" s="55"/>
      <c r="AY173" s="55"/>
      <c r="AZ173" s="55" t="s">
        <v>3</v>
      </c>
      <c r="BA173" s="55"/>
      <c r="BB173" s="55"/>
      <c r="BC173" s="55"/>
      <c r="BD173" s="55"/>
      <c r="BE173" s="55" t="s">
        <v>90</v>
      </c>
      <c r="BF173" s="55"/>
      <c r="BG173" s="55"/>
      <c r="BH173" s="55"/>
      <c r="BI173" s="55"/>
    </row>
    <row r="174" spans="1:79" ht="15" customHeight="1" x14ac:dyDescent="0.2">
      <c r="A174" s="41">
        <v>1</v>
      </c>
      <c r="B174" s="42"/>
      <c r="C174" s="42"/>
      <c r="D174" s="55">
        <v>2</v>
      </c>
      <c r="E174" s="55"/>
      <c r="F174" s="55"/>
      <c r="G174" s="55"/>
      <c r="H174" s="55"/>
      <c r="I174" s="55"/>
      <c r="J174" s="55"/>
      <c r="K174" s="55"/>
      <c r="L174" s="55"/>
      <c r="M174" s="55"/>
      <c r="N174" s="55"/>
      <c r="O174" s="55"/>
      <c r="P174" s="55"/>
      <c r="Q174" s="55">
        <v>3</v>
      </c>
      <c r="R174" s="55"/>
      <c r="S174" s="55"/>
      <c r="T174" s="55"/>
      <c r="U174" s="55"/>
      <c r="V174" s="55">
        <v>4</v>
      </c>
      <c r="W174" s="55"/>
      <c r="X174" s="55"/>
      <c r="Y174" s="55"/>
      <c r="Z174" s="55"/>
      <c r="AA174" s="55"/>
      <c r="AB174" s="55"/>
      <c r="AC174" s="55"/>
      <c r="AD174" s="55"/>
      <c r="AE174" s="55"/>
      <c r="AF174" s="55">
        <v>5</v>
      </c>
      <c r="AG174" s="55"/>
      <c r="AH174" s="55"/>
      <c r="AI174" s="55"/>
      <c r="AJ174" s="55"/>
      <c r="AK174" s="55">
        <v>6</v>
      </c>
      <c r="AL174" s="55"/>
      <c r="AM174" s="55"/>
      <c r="AN174" s="55"/>
      <c r="AO174" s="55"/>
      <c r="AP174" s="55">
        <v>7</v>
      </c>
      <c r="AQ174" s="55"/>
      <c r="AR174" s="55"/>
      <c r="AS174" s="55"/>
      <c r="AT174" s="55"/>
      <c r="AU174" s="55">
        <v>8</v>
      </c>
      <c r="AV174" s="55"/>
      <c r="AW174" s="55"/>
      <c r="AX174" s="55"/>
      <c r="AY174" s="55"/>
      <c r="AZ174" s="55">
        <v>9</v>
      </c>
      <c r="BA174" s="55"/>
      <c r="BB174" s="55"/>
      <c r="BC174" s="55"/>
      <c r="BD174" s="55"/>
      <c r="BE174" s="55">
        <v>10</v>
      </c>
      <c r="BF174" s="55"/>
      <c r="BG174" s="55"/>
      <c r="BH174" s="55"/>
      <c r="BI174" s="55"/>
    </row>
    <row r="175" spans="1:79" ht="15.75" hidden="1" customHeight="1" x14ac:dyDescent="0.2">
      <c r="A175" s="69" t="s">
        <v>154</v>
      </c>
      <c r="B175" s="70"/>
      <c r="C175" s="70"/>
      <c r="D175" s="55" t="s">
        <v>57</v>
      </c>
      <c r="E175" s="55"/>
      <c r="F175" s="55"/>
      <c r="G175" s="55"/>
      <c r="H175" s="55"/>
      <c r="I175" s="55"/>
      <c r="J175" s="55"/>
      <c r="K175" s="55"/>
      <c r="L175" s="55"/>
      <c r="M175" s="55"/>
      <c r="N175" s="55"/>
      <c r="O175" s="55"/>
      <c r="P175" s="55"/>
      <c r="Q175" s="55" t="s">
        <v>70</v>
      </c>
      <c r="R175" s="55"/>
      <c r="S175" s="55"/>
      <c r="T175" s="55"/>
      <c r="U175" s="55"/>
      <c r="V175" s="55" t="s">
        <v>71</v>
      </c>
      <c r="W175" s="55"/>
      <c r="X175" s="55"/>
      <c r="Y175" s="55"/>
      <c r="Z175" s="55"/>
      <c r="AA175" s="55"/>
      <c r="AB175" s="55"/>
      <c r="AC175" s="55"/>
      <c r="AD175" s="55"/>
      <c r="AE175" s="55"/>
      <c r="AF175" s="76" t="s">
        <v>107</v>
      </c>
      <c r="AG175" s="76"/>
      <c r="AH175" s="76"/>
      <c r="AI175" s="76"/>
      <c r="AJ175" s="76"/>
      <c r="AK175" s="101" t="s">
        <v>108</v>
      </c>
      <c r="AL175" s="101"/>
      <c r="AM175" s="101"/>
      <c r="AN175" s="101"/>
      <c r="AO175" s="101"/>
      <c r="AP175" s="83" t="s">
        <v>194</v>
      </c>
      <c r="AQ175" s="83"/>
      <c r="AR175" s="83"/>
      <c r="AS175" s="83"/>
      <c r="AT175" s="83"/>
      <c r="AU175" s="76" t="s">
        <v>109</v>
      </c>
      <c r="AV175" s="76"/>
      <c r="AW175" s="76"/>
      <c r="AX175" s="76"/>
      <c r="AY175" s="76"/>
      <c r="AZ175" s="101" t="s">
        <v>110</v>
      </c>
      <c r="BA175" s="101"/>
      <c r="BB175" s="101"/>
      <c r="BC175" s="101"/>
      <c r="BD175" s="101"/>
      <c r="BE175" s="83" t="s">
        <v>194</v>
      </c>
      <c r="BF175" s="83"/>
      <c r="BG175" s="83"/>
      <c r="BH175" s="83"/>
      <c r="BI175" s="83"/>
      <c r="CA175" t="s">
        <v>39</v>
      </c>
    </row>
    <row r="176" spans="1:79" s="6" customFormat="1" ht="14.25" x14ac:dyDescent="0.2">
      <c r="A176" s="87">
        <v>0</v>
      </c>
      <c r="B176" s="88"/>
      <c r="C176" s="88"/>
      <c r="D176" s="102" t="s">
        <v>193</v>
      </c>
      <c r="E176" s="102"/>
      <c r="F176" s="102"/>
      <c r="G176" s="102"/>
      <c r="H176" s="102"/>
      <c r="I176" s="102"/>
      <c r="J176" s="102"/>
      <c r="K176" s="102"/>
      <c r="L176" s="102"/>
      <c r="M176" s="102"/>
      <c r="N176" s="102"/>
      <c r="O176" s="102"/>
      <c r="P176" s="102"/>
      <c r="Q176" s="102"/>
      <c r="R176" s="102"/>
      <c r="S176" s="102"/>
      <c r="T176" s="102"/>
      <c r="U176" s="102"/>
      <c r="V176" s="102"/>
      <c r="W176" s="102"/>
      <c r="X176" s="102"/>
      <c r="Y176" s="102"/>
      <c r="Z176" s="102"/>
      <c r="AA176" s="102"/>
      <c r="AB176" s="102"/>
      <c r="AC176" s="102"/>
      <c r="AD176" s="102"/>
      <c r="AE176" s="102"/>
      <c r="AF176" s="100"/>
      <c r="AG176" s="100"/>
      <c r="AH176" s="100"/>
      <c r="AI176" s="100"/>
      <c r="AJ176" s="100"/>
      <c r="AK176" s="100"/>
      <c r="AL176" s="100"/>
      <c r="AM176" s="100"/>
      <c r="AN176" s="100"/>
      <c r="AO176" s="100"/>
      <c r="AP176" s="100"/>
      <c r="AQ176" s="100"/>
      <c r="AR176" s="100"/>
      <c r="AS176" s="100"/>
      <c r="AT176" s="100"/>
      <c r="AU176" s="100"/>
      <c r="AV176" s="100"/>
      <c r="AW176" s="100"/>
      <c r="AX176" s="100"/>
      <c r="AY176" s="100"/>
      <c r="AZ176" s="100"/>
      <c r="BA176" s="100"/>
      <c r="BB176" s="100"/>
      <c r="BC176" s="100"/>
      <c r="BD176" s="100"/>
      <c r="BE176" s="100"/>
      <c r="BF176" s="100"/>
      <c r="BG176" s="100"/>
      <c r="BH176" s="100"/>
      <c r="BI176" s="100"/>
      <c r="CA176" s="6" t="s">
        <v>40</v>
      </c>
    </row>
    <row r="177" spans="1:61" s="25" customFormat="1" ht="14.25" customHeight="1" x14ac:dyDescent="0.2">
      <c r="A177" s="59"/>
      <c r="B177" s="60"/>
      <c r="C177" s="60"/>
      <c r="D177" s="130" t="s">
        <v>195</v>
      </c>
      <c r="E177" s="63"/>
      <c r="F177" s="63"/>
      <c r="G177" s="63"/>
      <c r="H177" s="63"/>
      <c r="I177" s="63"/>
      <c r="J177" s="63"/>
      <c r="K177" s="63"/>
      <c r="L177" s="63"/>
      <c r="M177" s="63"/>
      <c r="N177" s="63"/>
      <c r="O177" s="63"/>
      <c r="P177" s="64"/>
      <c r="Q177" s="55" t="s">
        <v>196</v>
      </c>
      <c r="R177" s="55"/>
      <c r="S177" s="55"/>
      <c r="T177" s="55"/>
      <c r="U177" s="55"/>
      <c r="V177" s="55" t="s">
        <v>197</v>
      </c>
      <c r="W177" s="55"/>
      <c r="X177" s="55"/>
      <c r="Y177" s="55"/>
      <c r="Z177" s="55"/>
      <c r="AA177" s="55"/>
      <c r="AB177" s="55"/>
      <c r="AC177" s="55"/>
      <c r="AD177" s="55"/>
      <c r="AE177" s="55"/>
      <c r="AF177" s="103">
        <v>201</v>
      </c>
      <c r="AG177" s="103"/>
      <c r="AH177" s="103"/>
      <c r="AI177" s="103"/>
      <c r="AJ177" s="103"/>
      <c r="AK177" s="103">
        <v>0</v>
      </c>
      <c r="AL177" s="103"/>
      <c r="AM177" s="103"/>
      <c r="AN177" s="103"/>
      <c r="AO177" s="103"/>
      <c r="AP177" s="103">
        <v>201</v>
      </c>
      <c r="AQ177" s="103"/>
      <c r="AR177" s="103"/>
      <c r="AS177" s="103"/>
      <c r="AT177" s="103"/>
      <c r="AU177" s="103">
        <v>201</v>
      </c>
      <c r="AV177" s="103"/>
      <c r="AW177" s="103"/>
      <c r="AX177" s="103"/>
      <c r="AY177" s="103"/>
      <c r="AZ177" s="103">
        <v>0</v>
      </c>
      <c r="BA177" s="103"/>
      <c r="BB177" s="103"/>
      <c r="BC177" s="103"/>
      <c r="BD177" s="103"/>
      <c r="BE177" s="103">
        <v>201</v>
      </c>
      <c r="BF177" s="103"/>
      <c r="BG177" s="103"/>
      <c r="BH177" s="103"/>
      <c r="BI177" s="103"/>
    </row>
    <row r="178" spans="1:61" s="25" customFormat="1" ht="15" customHeight="1" x14ac:dyDescent="0.2">
      <c r="A178" s="59">
        <v>0</v>
      </c>
      <c r="B178" s="60"/>
      <c r="C178" s="60"/>
      <c r="D178" s="130" t="s">
        <v>198</v>
      </c>
      <c r="E178" s="63"/>
      <c r="F178" s="63"/>
      <c r="G178" s="63"/>
      <c r="H178" s="63"/>
      <c r="I178" s="63"/>
      <c r="J178" s="63"/>
      <c r="K178" s="63"/>
      <c r="L178" s="63"/>
      <c r="M178" s="63"/>
      <c r="N178" s="63"/>
      <c r="O178" s="63"/>
      <c r="P178" s="64"/>
      <c r="Q178" s="55" t="s">
        <v>199</v>
      </c>
      <c r="R178" s="55"/>
      <c r="S178" s="55"/>
      <c r="T178" s="55"/>
      <c r="U178" s="55"/>
      <c r="V178" s="130" t="s">
        <v>200</v>
      </c>
      <c r="W178" s="63"/>
      <c r="X178" s="63"/>
      <c r="Y178" s="63"/>
      <c r="Z178" s="63"/>
      <c r="AA178" s="63"/>
      <c r="AB178" s="63"/>
      <c r="AC178" s="63"/>
      <c r="AD178" s="63"/>
      <c r="AE178" s="64"/>
      <c r="AF178" s="103">
        <v>0</v>
      </c>
      <c r="AG178" s="103"/>
      <c r="AH178" s="103"/>
      <c r="AI178" s="103"/>
      <c r="AJ178" s="103"/>
      <c r="AK178" s="103">
        <v>0</v>
      </c>
      <c r="AL178" s="103"/>
      <c r="AM178" s="103"/>
      <c r="AN178" s="103"/>
      <c r="AO178" s="103"/>
      <c r="AP178" s="103">
        <v>0</v>
      </c>
      <c r="AQ178" s="103"/>
      <c r="AR178" s="103"/>
      <c r="AS178" s="103"/>
      <c r="AT178" s="103"/>
      <c r="AU178" s="103">
        <v>0</v>
      </c>
      <c r="AV178" s="103"/>
      <c r="AW178" s="103"/>
      <c r="AX178" s="103"/>
      <c r="AY178" s="103"/>
      <c r="AZ178" s="103">
        <v>0</v>
      </c>
      <c r="BA178" s="103"/>
      <c r="BB178" s="103"/>
      <c r="BC178" s="103"/>
      <c r="BD178" s="103"/>
      <c r="BE178" s="103">
        <v>0</v>
      </c>
      <c r="BF178" s="103"/>
      <c r="BG178" s="103"/>
      <c r="BH178" s="103"/>
      <c r="BI178" s="103"/>
    </row>
    <row r="179" spans="1:61" s="25" customFormat="1" ht="15" customHeight="1" x14ac:dyDescent="0.2">
      <c r="A179" s="59">
        <v>0</v>
      </c>
      <c r="B179" s="60"/>
      <c r="C179" s="60"/>
      <c r="D179" s="130" t="s">
        <v>201</v>
      </c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4"/>
      <c r="Q179" s="55" t="s">
        <v>199</v>
      </c>
      <c r="R179" s="55"/>
      <c r="S179" s="55"/>
      <c r="T179" s="55"/>
      <c r="U179" s="55"/>
      <c r="V179" s="130" t="s">
        <v>200</v>
      </c>
      <c r="W179" s="63"/>
      <c r="X179" s="63"/>
      <c r="Y179" s="63"/>
      <c r="Z179" s="63"/>
      <c r="AA179" s="63"/>
      <c r="AB179" s="63"/>
      <c r="AC179" s="63"/>
      <c r="AD179" s="63"/>
      <c r="AE179" s="64"/>
      <c r="AF179" s="103">
        <v>200000</v>
      </c>
      <c r="AG179" s="103"/>
      <c r="AH179" s="103"/>
      <c r="AI179" s="103"/>
      <c r="AJ179" s="103"/>
      <c r="AK179" s="103">
        <v>0</v>
      </c>
      <c r="AL179" s="103"/>
      <c r="AM179" s="103"/>
      <c r="AN179" s="103"/>
      <c r="AO179" s="103"/>
      <c r="AP179" s="103">
        <v>200000</v>
      </c>
      <c r="AQ179" s="103"/>
      <c r="AR179" s="103"/>
      <c r="AS179" s="103"/>
      <c r="AT179" s="103"/>
      <c r="AU179" s="103">
        <v>200000</v>
      </c>
      <c r="AV179" s="103"/>
      <c r="AW179" s="103"/>
      <c r="AX179" s="103"/>
      <c r="AY179" s="103"/>
      <c r="AZ179" s="103">
        <v>0</v>
      </c>
      <c r="BA179" s="103"/>
      <c r="BB179" s="103"/>
      <c r="BC179" s="103"/>
      <c r="BD179" s="103"/>
      <c r="BE179" s="103">
        <v>200000</v>
      </c>
      <c r="BF179" s="103"/>
      <c r="BG179" s="103"/>
      <c r="BH179" s="103"/>
      <c r="BI179" s="103"/>
    </row>
    <row r="180" spans="1:61" s="25" customFormat="1" ht="30" customHeight="1" x14ac:dyDescent="0.2">
      <c r="A180" s="59">
        <v>0</v>
      </c>
      <c r="B180" s="60"/>
      <c r="C180" s="60"/>
      <c r="D180" s="130" t="s">
        <v>202</v>
      </c>
      <c r="E180" s="63"/>
      <c r="F180" s="63"/>
      <c r="G180" s="63"/>
      <c r="H180" s="63"/>
      <c r="I180" s="63"/>
      <c r="J180" s="63"/>
      <c r="K180" s="63"/>
      <c r="L180" s="63"/>
      <c r="M180" s="63"/>
      <c r="N180" s="63"/>
      <c r="O180" s="63"/>
      <c r="P180" s="64"/>
      <c r="Q180" s="55" t="s">
        <v>199</v>
      </c>
      <c r="R180" s="55"/>
      <c r="S180" s="55"/>
      <c r="T180" s="55"/>
      <c r="U180" s="55"/>
      <c r="V180" s="130" t="s">
        <v>203</v>
      </c>
      <c r="W180" s="63"/>
      <c r="X180" s="63"/>
      <c r="Y180" s="63"/>
      <c r="Z180" s="63"/>
      <c r="AA180" s="63"/>
      <c r="AB180" s="63"/>
      <c r="AC180" s="63"/>
      <c r="AD180" s="63"/>
      <c r="AE180" s="64"/>
      <c r="AF180" s="103">
        <v>0</v>
      </c>
      <c r="AG180" s="103"/>
      <c r="AH180" s="103"/>
      <c r="AI180" s="103"/>
      <c r="AJ180" s="103"/>
      <c r="AK180" s="103">
        <v>50000</v>
      </c>
      <c r="AL180" s="103"/>
      <c r="AM180" s="103"/>
      <c r="AN180" s="103"/>
      <c r="AO180" s="103"/>
      <c r="AP180" s="103">
        <v>50000</v>
      </c>
      <c r="AQ180" s="103"/>
      <c r="AR180" s="103"/>
      <c r="AS180" s="103"/>
      <c r="AT180" s="103"/>
      <c r="AU180" s="103">
        <v>0</v>
      </c>
      <c r="AV180" s="103"/>
      <c r="AW180" s="103"/>
      <c r="AX180" s="103"/>
      <c r="AY180" s="103"/>
      <c r="AZ180" s="103">
        <v>50000</v>
      </c>
      <c r="BA180" s="103"/>
      <c r="BB180" s="103"/>
      <c r="BC180" s="103"/>
      <c r="BD180" s="103"/>
      <c r="BE180" s="103">
        <v>50000</v>
      </c>
      <c r="BF180" s="103"/>
      <c r="BG180" s="103"/>
      <c r="BH180" s="103"/>
      <c r="BI180" s="103"/>
    </row>
    <row r="181" spans="1:61" s="25" customFormat="1" ht="45" customHeight="1" x14ac:dyDescent="0.2">
      <c r="A181" s="59">
        <v>0</v>
      </c>
      <c r="B181" s="60"/>
      <c r="C181" s="60"/>
      <c r="D181" s="130" t="s">
        <v>204</v>
      </c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4"/>
      <c r="Q181" s="55" t="s">
        <v>199</v>
      </c>
      <c r="R181" s="55"/>
      <c r="S181" s="55"/>
      <c r="T181" s="55"/>
      <c r="U181" s="55"/>
      <c r="V181" s="130" t="s">
        <v>205</v>
      </c>
      <c r="W181" s="63"/>
      <c r="X181" s="63"/>
      <c r="Y181" s="63"/>
      <c r="Z181" s="63"/>
      <c r="AA181" s="63"/>
      <c r="AB181" s="63"/>
      <c r="AC181" s="63"/>
      <c r="AD181" s="63"/>
      <c r="AE181" s="64"/>
      <c r="AF181" s="103">
        <v>0</v>
      </c>
      <c r="AG181" s="103"/>
      <c r="AH181" s="103"/>
      <c r="AI181" s="103"/>
      <c r="AJ181" s="103"/>
      <c r="AK181" s="103">
        <v>0</v>
      </c>
      <c r="AL181" s="103"/>
      <c r="AM181" s="103"/>
      <c r="AN181" s="103"/>
      <c r="AO181" s="103"/>
      <c r="AP181" s="103">
        <v>0</v>
      </c>
      <c r="AQ181" s="103"/>
      <c r="AR181" s="103"/>
      <c r="AS181" s="103"/>
      <c r="AT181" s="103"/>
      <c r="AU181" s="103">
        <v>0</v>
      </c>
      <c r="AV181" s="103"/>
      <c r="AW181" s="103"/>
      <c r="AX181" s="103"/>
      <c r="AY181" s="103"/>
      <c r="AZ181" s="103">
        <v>0</v>
      </c>
      <c r="BA181" s="103"/>
      <c r="BB181" s="103"/>
      <c r="BC181" s="103"/>
      <c r="BD181" s="103"/>
      <c r="BE181" s="103">
        <v>0</v>
      </c>
      <c r="BF181" s="103"/>
      <c r="BG181" s="103"/>
      <c r="BH181" s="103"/>
      <c r="BI181" s="103"/>
    </row>
    <row r="182" spans="1:61" s="25" customFormat="1" ht="30" customHeight="1" x14ac:dyDescent="0.2">
      <c r="A182" s="59">
        <v>0</v>
      </c>
      <c r="B182" s="60"/>
      <c r="C182" s="60"/>
      <c r="D182" s="130" t="s">
        <v>206</v>
      </c>
      <c r="E182" s="63"/>
      <c r="F182" s="63"/>
      <c r="G182" s="63"/>
      <c r="H182" s="63"/>
      <c r="I182" s="63"/>
      <c r="J182" s="63"/>
      <c r="K182" s="63"/>
      <c r="L182" s="63"/>
      <c r="M182" s="63"/>
      <c r="N182" s="63"/>
      <c r="O182" s="63"/>
      <c r="P182" s="64"/>
      <c r="Q182" s="55" t="s">
        <v>199</v>
      </c>
      <c r="R182" s="55"/>
      <c r="S182" s="55"/>
      <c r="T182" s="55"/>
      <c r="U182" s="55"/>
      <c r="V182" s="130" t="s">
        <v>203</v>
      </c>
      <c r="W182" s="63"/>
      <c r="X182" s="63"/>
      <c r="Y182" s="63"/>
      <c r="Z182" s="63"/>
      <c r="AA182" s="63"/>
      <c r="AB182" s="63"/>
      <c r="AC182" s="63"/>
      <c r="AD182" s="63"/>
      <c r="AE182" s="64"/>
      <c r="AF182" s="103">
        <v>50000</v>
      </c>
      <c r="AG182" s="103"/>
      <c r="AH182" s="103"/>
      <c r="AI182" s="103"/>
      <c r="AJ182" s="103"/>
      <c r="AK182" s="103">
        <v>0</v>
      </c>
      <c r="AL182" s="103"/>
      <c r="AM182" s="103"/>
      <c r="AN182" s="103"/>
      <c r="AO182" s="103"/>
      <c r="AP182" s="103">
        <v>50000</v>
      </c>
      <c r="AQ182" s="103"/>
      <c r="AR182" s="103"/>
      <c r="AS182" s="103"/>
      <c r="AT182" s="103"/>
      <c r="AU182" s="103">
        <v>50000</v>
      </c>
      <c r="AV182" s="103"/>
      <c r="AW182" s="103"/>
      <c r="AX182" s="103"/>
      <c r="AY182" s="103"/>
      <c r="AZ182" s="103">
        <v>0</v>
      </c>
      <c r="BA182" s="103"/>
      <c r="BB182" s="103"/>
      <c r="BC182" s="103"/>
      <c r="BD182" s="103"/>
      <c r="BE182" s="103">
        <v>50000</v>
      </c>
      <c r="BF182" s="103"/>
      <c r="BG182" s="103"/>
      <c r="BH182" s="103"/>
      <c r="BI182" s="103"/>
    </row>
    <row r="183" spans="1:61" s="6" customFormat="1" ht="14.25" x14ac:dyDescent="0.2">
      <c r="A183" s="87">
        <v>0</v>
      </c>
      <c r="B183" s="88"/>
      <c r="C183" s="88"/>
      <c r="D183" s="131" t="s">
        <v>207</v>
      </c>
      <c r="E183" s="106"/>
      <c r="F183" s="106"/>
      <c r="G183" s="106"/>
      <c r="H183" s="106"/>
      <c r="I183" s="106"/>
      <c r="J183" s="106"/>
      <c r="K183" s="106"/>
      <c r="L183" s="106"/>
      <c r="M183" s="106"/>
      <c r="N183" s="106"/>
      <c r="O183" s="106"/>
      <c r="P183" s="107"/>
      <c r="Q183" s="102"/>
      <c r="R183" s="102"/>
      <c r="S183" s="102"/>
      <c r="T183" s="102"/>
      <c r="U183" s="102"/>
      <c r="V183" s="131"/>
      <c r="W183" s="106"/>
      <c r="X183" s="106"/>
      <c r="Y183" s="106"/>
      <c r="Z183" s="106"/>
      <c r="AA183" s="106"/>
      <c r="AB183" s="106"/>
      <c r="AC183" s="106"/>
      <c r="AD183" s="106"/>
      <c r="AE183" s="107"/>
      <c r="AF183" s="100"/>
      <c r="AG183" s="100"/>
      <c r="AH183" s="100"/>
      <c r="AI183" s="100"/>
      <c r="AJ183" s="100"/>
      <c r="AK183" s="100"/>
      <c r="AL183" s="100"/>
      <c r="AM183" s="100"/>
      <c r="AN183" s="100"/>
      <c r="AO183" s="100"/>
      <c r="AP183" s="100"/>
      <c r="AQ183" s="100"/>
      <c r="AR183" s="100"/>
      <c r="AS183" s="100"/>
      <c r="AT183" s="100"/>
      <c r="AU183" s="100"/>
      <c r="AV183" s="100"/>
      <c r="AW183" s="100"/>
      <c r="AX183" s="100"/>
      <c r="AY183" s="100"/>
      <c r="AZ183" s="100"/>
      <c r="BA183" s="100"/>
      <c r="BB183" s="100"/>
      <c r="BC183" s="100"/>
      <c r="BD183" s="100"/>
      <c r="BE183" s="100"/>
      <c r="BF183" s="100"/>
      <c r="BG183" s="100"/>
      <c r="BH183" s="100"/>
      <c r="BI183" s="100"/>
    </row>
    <row r="184" spans="1:61" s="25" customFormat="1" ht="28.5" customHeight="1" x14ac:dyDescent="0.2">
      <c r="A184" s="59">
        <v>0</v>
      </c>
      <c r="B184" s="60"/>
      <c r="C184" s="60"/>
      <c r="D184" s="130" t="s">
        <v>208</v>
      </c>
      <c r="E184" s="63"/>
      <c r="F184" s="63"/>
      <c r="G184" s="63"/>
      <c r="H184" s="63"/>
      <c r="I184" s="63"/>
      <c r="J184" s="63"/>
      <c r="K184" s="63"/>
      <c r="L184" s="63"/>
      <c r="M184" s="63"/>
      <c r="N184" s="63"/>
      <c r="O184" s="63"/>
      <c r="P184" s="64"/>
      <c r="Q184" s="55" t="s">
        <v>196</v>
      </c>
      <c r="R184" s="55"/>
      <c r="S184" s="55"/>
      <c r="T184" s="55"/>
      <c r="U184" s="55"/>
      <c r="V184" s="130" t="s">
        <v>209</v>
      </c>
      <c r="W184" s="63"/>
      <c r="X184" s="63"/>
      <c r="Y184" s="63"/>
      <c r="Z184" s="63"/>
      <c r="AA184" s="63"/>
      <c r="AB184" s="63"/>
      <c r="AC184" s="63"/>
      <c r="AD184" s="63"/>
      <c r="AE184" s="64"/>
      <c r="AF184" s="103">
        <v>5000</v>
      </c>
      <c r="AG184" s="103"/>
      <c r="AH184" s="103"/>
      <c r="AI184" s="103"/>
      <c r="AJ184" s="103"/>
      <c r="AK184" s="103">
        <v>0</v>
      </c>
      <c r="AL184" s="103"/>
      <c r="AM184" s="103"/>
      <c r="AN184" s="103"/>
      <c r="AO184" s="103"/>
      <c r="AP184" s="103">
        <v>5000</v>
      </c>
      <c r="AQ184" s="103"/>
      <c r="AR184" s="103"/>
      <c r="AS184" s="103"/>
      <c r="AT184" s="103"/>
      <c r="AU184" s="103">
        <v>5000</v>
      </c>
      <c r="AV184" s="103"/>
      <c r="AW184" s="103"/>
      <c r="AX184" s="103"/>
      <c r="AY184" s="103"/>
      <c r="AZ184" s="103">
        <v>0</v>
      </c>
      <c r="BA184" s="103"/>
      <c r="BB184" s="103"/>
      <c r="BC184" s="103"/>
      <c r="BD184" s="103"/>
      <c r="BE184" s="103">
        <v>5000</v>
      </c>
      <c r="BF184" s="103"/>
      <c r="BG184" s="103"/>
      <c r="BH184" s="103"/>
      <c r="BI184" s="103"/>
    </row>
    <row r="185" spans="1:61" s="25" customFormat="1" ht="30" customHeight="1" x14ac:dyDescent="0.2">
      <c r="A185" s="59">
        <v>0</v>
      </c>
      <c r="B185" s="60"/>
      <c r="C185" s="60"/>
      <c r="D185" s="130" t="s">
        <v>210</v>
      </c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4"/>
      <c r="Q185" s="55" t="s">
        <v>196</v>
      </c>
      <c r="R185" s="55"/>
      <c r="S185" s="55"/>
      <c r="T185" s="55"/>
      <c r="U185" s="55"/>
      <c r="V185" s="130" t="s">
        <v>209</v>
      </c>
      <c r="W185" s="63"/>
      <c r="X185" s="63"/>
      <c r="Y185" s="63"/>
      <c r="Z185" s="63"/>
      <c r="AA185" s="63"/>
      <c r="AB185" s="63"/>
      <c r="AC185" s="63"/>
      <c r="AD185" s="63"/>
      <c r="AE185" s="64"/>
      <c r="AF185" s="103">
        <v>350</v>
      </c>
      <c r="AG185" s="103"/>
      <c r="AH185" s="103"/>
      <c r="AI185" s="103"/>
      <c r="AJ185" s="103"/>
      <c r="AK185" s="103">
        <v>0</v>
      </c>
      <c r="AL185" s="103"/>
      <c r="AM185" s="103"/>
      <c r="AN185" s="103"/>
      <c r="AO185" s="103"/>
      <c r="AP185" s="103">
        <v>350</v>
      </c>
      <c r="AQ185" s="103"/>
      <c r="AR185" s="103"/>
      <c r="AS185" s="103"/>
      <c r="AT185" s="103"/>
      <c r="AU185" s="103">
        <v>350</v>
      </c>
      <c r="AV185" s="103"/>
      <c r="AW185" s="103"/>
      <c r="AX185" s="103"/>
      <c r="AY185" s="103"/>
      <c r="AZ185" s="103">
        <v>0</v>
      </c>
      <c r="BA185" s="103"/>
      <c r="BB185" s="103"/>
      <c r="BC185" s="103"/>
      <c r="BD185" s="103"/>
      <c r="BE185" s="103">
        <v>350</v>
      </c>
      <c r="BF185" s="103"/>
      <c r="BG185" s="103"/>
      <c r="BH185" s="103"/>
      <c r="BI185" s="103"/>
    </row>
    <row r="186" spans="1:61" s="25" customFormat="1" ht="15" customHeight="1" x14ac:dyDescent="0.2">
      <c r="A186" s="59">
        <v>0</v>
      </c>
      <c r="B186" s="60"/>
      <c r="C186" s="60"/>
      <c r="D186" s="130" t="s">
        <v>211</v>
      </c>
      <c r="E186" s="63"/>
      <c r="F186" s="63"/>
      <c r="G186" s="63"/>
      <c r="H186" s="63"/>
      <c r="I186" s="63"/>
      <c r="J186" s="63"/>
      <c r="K186" s="63"/>
      <c r="L186" s="63"/>
      <c r="M186" s="63"/>
      <c r="N186" s="63"/>
      <c r="O186" s="63"/>
      <c r="P186" s="64"/>
      <c r="Q186" s="55" t="s">
        <v>196</v>
      </c>
      <c r="R186" s="55"/>
      <c r="S186" s="55"/>
      <c r="T186" s="55"/>
      <c r="U186" s="55"/>
      <c r="V186" s="130" t="s">
        <v>212</v>
      </c>
      <c r="W186" s="63"/>
      <c r="X186" s="63"/>
      <c r="Y186" s="63"/>
      <c r="Z186" s="63"/>
      <c r="AA186" s="63"/>
      <c r="AB186" s="63"/>
      <c r="AC186" s="63"/>
      <c r="AD186" s="63"/>
      <c r="AE186" s="64"/>
      <c r="AF186" s="103">
        <v>0</v>
      </c>
      <c r="AG186" s="103"/>
      <c r="AH186" s="103"/>
      <c r="AI186" s="103"/>
      <c r="AJ186" s="103"/>
      <c r="AK186" s="103">
        <v>0</v>
      </c>
      <c r="AL186" s="103"/>
      <c r="AM186" s="103"/>
      <c r="AN186" s="103"/>
      <c r="AO186" s="103"/>
      <c r="AP186" s="103">
        <v>0</v>
      </c>
      <c r="AQ186" s="103"/>
      <c r="AR186" s="103"/>
      <c r="AS186" s="103"/>
      <c r="AT186" s="103"/>
      <c r="AU186" s="103">
        <v>0</v>
      </c>
      <c r="AV186" s="103"/>
      <c r="AW186" s="103"/>
      <c r="AX186" s="103"/>
      <c r="AY186" s="103"/>
      <c r="AZ186" s="103">
        <v>0</v>
      </c>
      <c r="BA186" s="103"/>
      <c r="BB186" s="103"/>
      <c r="BC186" s="103"/>
      <c r="BD186" s="103"/>
      <c r="BE186" s="103">
        <v>0</v>
      </c>
      <c r="BF186" s="103"/>
      <c r="BG186" s="103"/>
      <c r="BH186" s="103"/>
      <c r="BI186" s="103"/>
    </row>
    <row r="187" spans="1:61" s="25" customFormat="1" ht="15" customHeight="1" x14ac:dyDescent="0.2">
      <c r="A187" s="59">
        <v>0</v>
      </c>
      <c r="B187" s="60"/>
      <c r="C187" s="60"/>
      <c r="D187" s="130" t="s">
        <v>213</v>
      </c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4"/>
      <c r="Q187" s="55" t="s">
        <v>196</v>
      </c>
      <c r="R187" s="55"/>
      <c r="S187" s="55"/>
      <c r="T187" s="55"/>
      <c r="U187" s="55"/>
      <c r="V187" s="130" t="s">
        <v>214</v>
      </c>
      <c r="W187" s="63"/>
      <c r="X187" s="63"/>
      <c r="Y187" s="63"/>
      <c r="Z187" s="63"/>
      <c r="AA187" s="63"/>
      <c r="AB187" s="63"/>
      <c r="AC187" s="63"/>
      <c r="AD187" s="63"/>
      <c r="AE187" s="64"/>
      <c r="AF187" s="103">
        <v>1000</v>
      </c>
      <c r="AG187" s="103"/>
      <c r="AH187" s="103"/>
      <c r="AI187" s="103"/>
      <c r="AJ187" s="103"/>
      <c r="AK187" s="103">
        <v>0</v>
      </c>
      <c r="AL187" s="103"/>
      <c r="AM187" s="103"/>
      <c r="AN187" s="103"/>
      <c r="AO187" s="103"/>
      <c r="AP187" s="103">
        <v>1000</v>
      </c>
      <c r="AQ187" s="103"/>
      <c r="AR187" s="103"/>
      <c r="AS187" s="103"/>
      <c r="AT187" s="103"/>
      <c r="AU187" s="103">
        <v>1000</v>
      </c>
      <c r="AV187" s="103"/>
      <c r="AW187" s="103"/>
      <c r="AX187" s="103"/>
      <c r="AY187" s="103"/>
      <c r="AZ187" s="103">
        <v>0</v>
      </c>
      <c r="BA187" s="103"/>
      <c r="BB187" s="103"/>
      <c r="BC187" s="103"/>
      <c r="BD187" s="103"/>
      <c r="BE187" s="103">
        <v>1000</v>
      </c>
      <c r="BF187" s="103"/>
      <c r="BG187" s="103"/>
      <c r="BH187" s="103"/>
      <c r="BI187" s="103"/>
    </row>
    <row r="188" spans="1:61" s="25" customFormat="1" ht="30" customHeight="1" x14ac:dyDescent="0.2">
      <c r="A188" s="59">
        <v>0</v>
      </c>
      <c r="B188" s="60"/>
      <c r="C188" s="60"/>
      <c r="D188" s="130" t="s">
        <v>215</v>
      </c>
      <c r="E188" s="63"/>
      <c r="F188" s="63"/>
      <c r="G188" s="63"/>
      <c r="H188" s="63"/>
      <c r="I188" s="63"/>
      <c r="J188" s="63"/>
      <c r="K188" s="63"/>
      <c r="L188" s="63"/>
      <c r="M188" s="63"/>
      <c r="N188" s="63"/>
      <c r="O188" s="63"/>
      <c r="P188" s="64"/>
      <c r="Q188" s="55" t="s">
        <v>196</v>
      </c>
      <c r="R188" s="55"/>
      <c r="S188" s="55"/>
      <c r="T188" s="55"/>
      <c r="U188" s="55"/>
      <c r="V188" s="130" t="s">
        <v>216</v>
      </c>
      <c r="W188" s="63"/>
      <c r="X188" s="63"/>
      <c r="Y188" s="63"/>
      <c r="Z188" s="63"/>
      <c r="AA188" s="63"/>
      <c r="AB188" s="63"/>
      <c r="AC188" s="63"/>
      <c r="AD188" s="63"/>
      <c r="AE188" s="64"/>
      <c r="AF188" s="103">
        <v>0</v>
      </c>
      <c r="AG188" s="103"/>
      <c r="AH188" s="103"/>
      <c r="AI188" s="103"/>
      <c r="AJ188" s="103"/>
      <c r="AK188" s="103">
        <v>350</v>
      </c>
      <c r="AL188" s="103"/>
      <c r="AM188" s="103"/>
      <c r="AN188" s="103"/>
      <c r="AO188" s="103"/>
      <c r="AP188" s="103">
        <v>350</v>
      </c>
      <c r="AQ188" s="103"/>
      <c r="AR188" s="103"/>
      <c r="AS188" s="103"/>
      <c r="AT188" s="103"/>
      <c r="AU188" s="103">
        <v>0</v>
      </c>
      <c r="AV188" s="103"/>
      <c r="AW188" s="103"/>
      <c r="AX188" s="103"/>
      <c r="AY188" s="103"/>
      <c r="AZ188" s="103">
        <v>350</v>
      </c>
      <c r="BA188" s="103"/>
      <c r="BB188" s="103"/>
      <c r="BC188" s="103"/>
      <c r="BD188" s="103"/>
      <c r="BE188" s="103">
        <v>350</v>
      </c>
      <c r="BF188" s="103"/>
      <c r="BG188" s="103"/>
      <c r="BH188" s="103"/>
      <c r="BI188" s="103"/>
    </row>
    <row r="189" spans="1:61" s="25" customFormat="1" ht="30" customHeight="1" x14ac:dyDescent="0.2">
      <c r="A189" s="59">
        <v>0</v>
      </c>
      <c r="B189" s="60"/>
      <c r="C189" s="60"/>
      <c r="D189" s="130" t="s">
        <v>217</v>
      </c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4"/>
      <c r="Q189" s="55" t="s">
        <v>199</v>
      </c>
      <c r="R189" s="55"/>
      <c r="S189" s="55"/>
      <c r="T189" s="55"/>
      <c r="U189" s="55"/>
      <c r="V189" s="130" t="s">
        <v>218</v>
      </c>
      <c r="W189" s="63"/>
      <c r="X189" s="63"/>
      <c r="Y189" s="63"/>
      <c r="Z189" s="63"/>
      <c r="AA189" s="63"/>
      <c r="AB189" s="63"/>
      <c r="AC189" s="63"/>
      <c r="AD189" s="63"/>
      <c r="AE189" s="64"/>
      <c r="AF189" s="103">
        <v>0</v>
      </c>
      <c r="AG189" s="103"/>
      <c r="AH189" s="103"/>
      <c r="AI189" s="103"/>
      <c r="AJ189" s="103"/>
      <c r="AK189" s="103">
        <v>0</v>
      </c>
      <c r="AL189" s="103"/>
      <c r="AM189" s="103"/>
      <c r="AN189" s="103"/>
      <c r="AO189" s="103"/>
      <c r="AP189" s="103">
        <v>0</v>
      </c>
      <c r="AQ189" s="103"/>
      <c r="AR189" s="103"/>
      <c r="AS189" s="103"/>
      <c r="AT189" s="103"/>
      <c r="AU189" s="103">
        <v>0</v>
      </c>
      <c r="AV189" s="103"/>
      <c r="AW189" s="103"/>
      <c r="AX189" s="103"/>
      <c r="AY189" s="103"/>
      <c r="AZ189" s="103">
        <v>0</v>
      </c>
      <c r="BA189" s="103"/>
      <c r="BB189" s="103"/>
      <c r="BC189" s="103"/>
      <c r="BD189" s="103"/>
      <c r="BE189" s="103">
        <v>0</v>
      </c>
      <c r="BF189" s="103"/>
      <c r="BG189" s="103"/>
      <c r="BH189" s="103"/>
      <c r="BI189" s="103"/>
    </row>
    <row r="190" spans="1:61" s="25" customFormat="1" ht="15" customHeight="1" x14ac:dyDescent="0.2">
      <c r="A190" s="59">
        <v>0</v>
      </c>
      <c r="B190" s="60"/>
      <c r="C190" s="60"/>
      <c r="D190" s="130" t="s">
        <v>219</v>
      </c>
      <c r="E190" s="63"/>
      <c r="F190" s="63"/>
      <c r="G190" s="63"/>
      <c r="H190" s="63"/>
      <c r="I190" s="63"/>
      <c r="J190" s="63"/>
      <c r="K190" s="63"/>
      <c r="L190" s="63"/>
      <c r="M190" s="63"/>
      <c r="N190" s="63"/>
      <c r="O190" s="63"/>
      <c r="P190" s="64"/>
      <c r="Q190" s="55" t="s">
        <v>196</v>
      </c>
      <c r="R190" s="55"/>
      <c r="S190" s="55"/>
      <c r="T190" s="55"/>
      <c r="U190" s="55"/>
      <c r="V190" s="130" t="s">
        <v>220</v>
      </c>
      <c r="W190" s="63"/>
      <c r="X190" s="63"/>
      <c r="Y190" s="63"/>
      <c r="Z190" s="63"/>
      <c r="AA190" s="63"/>
      <c r="AB190" s="63"/>
      <c r="AC190" s="63"/>
      <c r="AD190" s="63"/>
      <c r="AE190" s="64"/>
      <c r="AF190" s="103">
        <v>1</v>
      </c>
      <c r="AG190" s="103"/>
      <c r="AH190" s="103"/>
      <c r="AI190" s="103"/>
      <c r="AJ190" s="103"/>
      <c r="AK190" s="103">
        <v>0</v>
      </c>
      <c r="AL190" s="103"/>
      <c r="AM190" s="103"/>
      <c r="AN190" s="103"/>
      <c r="AO190" s="103"/>
      <c r="AP190" s="103">
        <v>1</v>
      </c>
      <c r="AQ190" s="103"/>
      <c r="AR190" s="103"/>
      <c r="AS190" s="103"/>
      <c r="AT190" s="103"/>
      <c r="AU190" s="103">
        <v>1</v>
      </c>
      <c r="AV190" s="103"/>
      <c r="AW190" s="103"/>
      <c r="AX190" s="103"/>
      <c r="AY190" s="103"/>
      <c r="AZ190" s="103">
        <v>0</v>
      </c>
      <c r="BA190" s="103"/>
      <c r="BB190" s="103"/>
      <c r="BC190" s="103"/>
      <c r="BD190" s="103"/>
      <c r="BE190" s="103">
        <v>1</v>
      </c>
      <c r="BF190" s="103"/>
      <c r="BG190" s="103"/>
      <c r="BH190" s="103"/>
      <c r="BI190" s="103"/>
    </row>
    <row r="191" spans="1:61" s="6" customFormat="1" ht="14.25" x14ac:dyDescent="0.2">
      <c r="A191" s="87">
        <v>0</v>
      </c>
      <c r="B191" s="88"/>
      <c r="C191" s="88"/>
      <c r="D191" s="131" t="s">
        <v>221</v>
      </c>
      <c r="E191" s="106"/>
      <c r="F191" s="106"/>
      <c r="G191" s="106"/>
      <c r="H191" s="106"/>
      <c r="I191" s="106"/>
      <c r="J191" s="106"/>
      <c r="K191" s="106"/>
      <c r="L191" s="106"/>
      <c r="M191" s="106"/>
      <c r="N191" s="106"/>
      <c r="O191" s="106"/>
      <c r="P191" s="107"/>
      <c r="Q191" s="102"/>
      <c r="R191" s="102"/>
      <c r="S191" s="102"/>
      <c r="T191" s="102"/>
      <c r="U191" s="102"/>
      <c r="V191" s="131"/>
      <c r="W191" s="106"/>
      <c r="X191" s="106"/>
      <c r="Y191" s="106"/>
      <c r="Z191" s="106"/>
      <c r="AA191" s="106"/>
      <c r="AB191" s="106"/>
      <c r="AC191" s="106"/>
      <c r="AD191" s="106"/>
      <c r="AE191" s="107"/>
      <c r="AF191" s="100"/>
      <c r="AG191" s="100"/>
      <c r="AH191" s="100"/>
      <c r="AI191" s="100"/>
      <c r="AJ191" s="100"/>
      <c r="AK191" s="100"/>
      <c r="AL191" s="100"/>
      <c r="AM191" s="100"/>
      <c r="AN191" s="100"/>
      <c r="AO191" s="100"/>
      <c r="AP191" s="100"/>
      <c r="AQ191" s="100"/>
      <c r="AR191" s="100"/>
      <c r="AS191" s="100"/>
      <c r="AT191" s="100"/>
      <c r="AU191" s="100"/>
      <c r="AV191" s="100"/>
      <c r="AW191" s="100"/>
      <c r="AX191" s="100"/>
      <c r="AY191" s="100"/>
      <c r="AZ191" s="100"/>
      <c r="BA191" s="100"/>
      <c r="BB191" s="100"/>
      <c r="BC191" s="100"/>
      <c r="BD191" s="100"/>
      <c r="BE191" s="100"/>
      <c r="BF191" s="100"/>
      <c r="BG191" s="100"/>
      <c r="BH191" s="100"/>
      <c r="BI191" s="100"/>
    </row>
    <row r="192" spans="1:61" s="25" customFormat="1" ht="42.75" customHeight="1" x14ac:dyDescent="0.2">
      <c r="A192" s="59">
        <v>0</v>
      </c>
      <c r="B192" s="60"/>
      <c r="C192" s="60"/>
      <c r="D192" s="130" t="s">
        <v>222</v>
      </c>
      <c r="E192" s="63"/>
      <c r="F192" s="63"/>
      <c r="G192" s="63"/>
      <c r="H192" s="63"/>
      <c r="I192" s="63"/>
      <c r="J192" s="63"/>
      <c r="K192" s="63"/>
      <c r="L192" s="63"/>
      <c r="M192" s="63"/>
      <c r="N192" s="63"/>
      <c r="O192" s="63"/>
      <c r="P192" s="64"/>
      <c r="Q192" s="55" t="s">
        <v>196</v>
      </c>
      <c r="R192" s="55"/>
      <c r="S192" s="55"/>
      <c r="T192" s="55"/>
      <c r="U192" s="55"/>
      <c r="V192" s="130" t="s">
        <v>209</v>
      </c>
      <c r="W192" s="63"/>
      <c r="X192" s="63"/>
      <c r="Y192" s="63"/>
      <c r="Z192" s="63"/>
      <c r="AA192" s="63"/>
      <c r="AB192" s="63"/>
      <c r="AC192" s="63"/>
      <c r="AD192" s="63"/>
      <c r="AE192" s="64"/>
      <c r="AF192" s="103">
        <v>5000</v>
      </c>
      <c r="AG192" s="103"/>
      <c r="AH192" s="103"/>
      <c r="AI192" s="103"/>
      <c r="AJ192" s="103"/>
      <c r="AK192" s="103">
        <v>0</v>
      </c>
      <c r="AL192" s="103"/>
      <c r="AM192" s="103"/>
      <c r="AN192" s="103"/>
      <c r="AO192" s="103"/>
      <c r="AP192" s="103">
        <v>5000</v>
      </c>
      <c r="AQ192" s="103"/>
      <c r="AR192" s="103"/>
      <c r="AS192" s="103"/>
      <c r="AT192" s="103"/>
      <c r="AU192" s="103">
        <v>5000</v>
      </c>
      <c r="AV192" s="103"/>
      <c r="AW192" s="103"/>
      <c r="AX192" s="103"/>
      <c r="AY192" s="103"/>
      <c r="AZ192" s="103">
        <v>0</v>
      </c>
      <c r="BA192" s="103"/>
      <c r="BB192" s="103"/>
      <c r="BC192" s="103"/>
      <c r="BD192" s="103"/>
      <c r="BE192" s="103">
        <v>5000</v>
      </c>
      <c r="BF192" s="103"/>
      <c r="BG192" s="103"/>
      <c r="BH192" s="103"/>
      <c r="BI192" s="103"/>
    </row>
    <row r="193" spans="1:64" s="25" customFormat="1" ht="30" customHeight="1" x14ac:dyDescent="0.2">
      <c r="A193" s="59">
        <v>0</v>
      </c>
      <c r="B193" s="60"/>
      <c r="C193" s="60"/>
      <c r="D193" s="130" t="s">
        <v>223</v>
      </c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4"/>
      <c r="Q193" s="55" t="s">
        <v>196</v>
      </c>
      <c r="R193" s="55"/>
      <c r="S193" s="55"/>
      <c r="T193" s="55"/>
      <c r="U193" s="55"/>
      <c r="V193" s="130" t="s">
        <v>209</v>
      </c>
      <c r="W193" s="63"/>
      <c r="X193" s="63"/>
      <c r="Y193" s="63"/>
      <c r="Z193" s="63"/>
      <c r="AA193" s="63"/>
      <c r="AB193" s="63"/>
      <c r="AC193" s="63"/>
      <c r="AD193" s="63"/>
      <c r="AE193" s="64"/>
      <c r="AF193" s="103">
        <v>350</v>
      </c>
      <c r="AG193" s="103"/>
      <c r="AH193" s="103"/>
      <c r="AI193" s="103"/>
      <c r="AJ193" s="103"/>
      <c r="AK193" s="103">
        <v>0</v>
      </c>
      <c r="AL193" s="103"/>
      <c r="AM193" s="103"/>
      <c r="AN193" s="103"/>
      <c r="AO193" s="103"/>
      <c r="AP193" s="103">
        <v>350</v>
      </c>
      <c r="AQ193" s="103"/>
      <c r="AR193" s="103"/>
      <c r="AS193" s="103"/>
      <c r="AT193" s="103"/>
      <c r="AU193" s="103">
        <v>350</v>
      </c>
      <c r="AV193" s="103"/>
      <c r="AW193" s="103"/>
      <c r="AX193" s="103"/>
      <c r="AY193" s="103"/>
      <c r="AZ193" s="103">
        <v>0</v>
      </c>
      <c r="BA193" s="103"/>
      <c r="BB193" s="103"/>
      <c r="BC193" s="103"/>
      <c r="BD193" s="103"/>
      <c r="BE193" s="103">
        <v>350</v>
      </c>
      <c r="BF193" s="103"/>
      <c r="BG193" s="103"/>
      <c r="BH193" s="103"/>
      <c r="BI193" s="103"/>
    </row>
    <row r="194" spans="1:64" s="25" customFormat="1" ht="30" customHeight="1" x14ac:dyDescent="0.2">
      <c r="A194" s="59">
        <v>0</v>
      </c>
      <c r="B194" s="60"/>
      <c r="C194" s="60"/>
      <c r="D194" s="130" t="s">
        <v>224</v>
      </c>
      <c r="E194" s="63"/>
      <c r="F194" s="63"/>
      <c r="G194" s="63"/>
      <c r="H194" s="63"/>
      <c r="I194" s="63"/>
      <c r="J194" s="63"/>
      <c r="K194" s="63"/>
      <c r="L194" s="63"/>
      <c r="M194" s="63"/>
      <c r="N194" s="63"/>
      <c r="O194" s="63"/>
      <c r="P194" s="64"/>
      <c r="Q194" s="55" t="s">
        <v>225</v>
      </c>
      <c r="R194" s="55"/>
      <c r="S194" s="55"/>
      <c r="T194" s="55"/>
      <c r="U194" s="55"/>
      <c r="V194" s="130" t="s">
        <v>203</v>
      </c>
      <c r="W194" s="63"/>
      <c r="X194" s="63"/>
      <c r="Y194" s="63"/>
      <c r="Z194" s="63"/>
      <c r="AA194" s="63"/>
      <c r="AB194" s="63"/>
      <c r="AC194" s="63"/>
      <c r="AD194" s="63"/>
      <c r="AE194" s="64"/>
      <c r="AF194" s="103">
        <v>190</v>
      </c>
      <c r="AG194" s="103"/>
      <c r="AH194" s="103"/>
      <c r="AI194" s="103"/>
      <c r="AJ194" s="103"/>
      <c r="AK194" s="103">
        <v>0</v>
      </c>
      <c r="AL194" s="103"/>
      <c r="AM194" s="103"/>
      <c r="AN194" s="103"/>
      <c r="AO194" s="103"/>
      <c r="AP194" s="103">
        <v>190</v>
      </c>
      <c r="AQ194" s="103"/>
      <c r="AR194" s="103"/>
      <c r="AS194" s="103"/>
      <c r="AT194" s="103"/>
      <c r="AU194" s="103">
        <v>200</v>
      </c>
      <c r="AV194" s="103"/>
      <c r="AW194" s="103"/>
      <c r="AX194" s="103"/>
      <c r="AY194" s="103"/>
      <c r="AZ194" s="103">
        <v>0</v>
      </c>
      <c r="BA194" s="103"/>
      <c r="BB194" s="103"/>
      <c r="BC194" s="103"/>
      <c r="BD194" s="103"/>
      <c r="BE194" s="103">
        <v>200</v>
      </c>
      <c r="BF194" s="103"/>
      <c r="BG194" s="103"/>
      <c r="BH194" s="103"/>
      <c r="BI194" s="103"/>
    </row>
    <row r="195" spans="1:64" s="25" customFormat="1" ht="15" customHeight="1" x14ac:dyDescent="0.2">
      <c r="A195" s="59">
        <v>0</v>
      </c>
      <c r="B195" s="60"/>
      <c r="C195" s="60"/>
      <c r="D195" s="130" t="s">
        <v>226</v>
      </c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4"/>
      <c r="Q195" s="55" t="s">
        <v>196</v>
      </c>
      <c r="R195" s="55"/>
      <c r="S195" s="55"/>
      <c r="T195" s="55"/>
      <c r="U195" s="55"/>
      <c r="V195" s="130" t="s">
        <v>218</v>
      </c>
      <c r="W195" s="63"/>
      <c r="X195" s="63"/>
      <c r="Y195" s="63"/>
      <c r="Z195" s="63"/>
      <c r="AA195" s="63"/>
      <c r="AB195" s="63"/>
      <c r="AC195" s="63"/>
      <c r="AD195" s="63"/>
      <c r="AE195" s="64"/>
      <c r="AF195" s="103">
        <v>0</v>
      </c>
      <c r="AG195" s="103"/>
      <c r="AH195" s="103"/>
      <c r="AI195" s="103"/>
      <c r="AJ195" s="103"/>
      <c r="AK195" s="103">
        <v>0</v>
      </c>
      <c r="AL195" s="103"/>
      <c r="AM195" s="103"/>
      <c r="AN195" s="103"/>
      <c r="AO195" s="103"/>
      <c r="AP195" s="103">
        <v>0</v>
      </c>
      <c r="AQ195" s="103"/>
      <c r="AR195" s="103"/>
      <c r="AS195" s="103"/>
      <c r="AT195" s="103"/>
      <c r="AU195" s="103">
        <v>0</v>
      </c>
      <c r="AV195" s="103"/>
      <c r="AW195" s="103"/>
      <c r="AX195" s="103"/>
      <c r="AY195" s="103"/>
      <c r="AZ195" s="103">
        <v>0</v>
      </c>
      <c r="BA195" s="103"/>
      <c r="BB195" s="103"/>
      <c r="BC195" s="103"/>
      <c r="BD195" s="103"/>
      <c r="BE195" s="103">
        <v>0</v>
      </c>
      <c r="BF195" s="103"/>
      <c r="BG195" s="103"/>
      <c r="BH195" s="103"/>
      <c r="BI195" s="103"/>
    </row>
    <row r="196" spans="1:64" s="25" customFormat="1" ht="15" customHeight="1" x14ac:dyDescent="0.2">
      <c r="A196" s="59">
        <v>0</v>
      </c>
      <c r="B196" s="60"/>
      <c r="C196" s="60"/>
      <c r="D196" s="130" t="s">
        <v>227</v>
      </c>
      <c r="E196" s="63"/>
      <c r="F196" s="63"/>
      <c r="G196" s="63"/>
      <c r="H196" s="63"/>
      <c r="I196" s="63"/>
      <c r="J196" s="63"/>
      <c r="K196" s="63"/>
      <c r="L196" s="63"/>
      <c r="M196" s="63"/>
      <c r="N196" s="63"/>
      <c r="O196" s="63"/>
      <c r="P196" s="64"/>
      <c r="Q196" s="55" t="s">
        <v>199</v>
      </c>
      <c r="R196" s="55"/>
      <c r="S196" s="55"/>
      <c r="T196" s="55"/>
      <c r="U196" s="55"/>
      <c r="V196" s="130" t="s">
        <v>228</v>
      </c>
      <c r="W196" s="63"/>
      <c r="X196" s="63"/>
      <c r="Y196" s="63"/>
      <c r="Z196" s="63"/>
      <c r="AA196" s="63"/>
      <c r="AB196" s="63"/>
      <c r="AC196" s="63"/>
      <c r="AD196" s="63"/>
      <c r="AE196" s="64"/>
      <c r="AF196" s="103">
        <v>200</v>
      </c>
      <c r="AG196" s="103"/>
      <c r="AH196" s="103"/>
      <c r="AI196" s="103"/>
      <c r="AJ196" s="103"/>
      <c r="AK196" s="103">
        <v>0</v>
      </c>
      <c r="AL196" s="103"/>
      <c r="AM196" s="103"/>
      <c r="AN196" s="103"/>
      <c r="AO196" s="103"/>
      <c r="AP196" s="103">
        <v>200</v>
      </c>
      <c r="AQ196" s="103"/>
      <c r="AR196" s="103"/>
      <c r="AS196" s="103"/>
      <c r="AT196" s="103"/>
      <c r="AU196" s="103">
        <v>200</v>
      </c>
      <c r="AV196" s="103"/>
      <c r="AW196" s="103"/>
      <c r="AX196" s="103"/>
      <c r="AY196" s="103"/>
      <c r="AZ196" s="103">
        <v>0</v>
      </c>
      <c r="BA196" s="103"/>
      <c r="BB196" s="103"/>
      <c r="BC196" s="103"/>
      <c r="BD196" s="103"/>
      <c r="BE196" s="103">
        <v>200</v>
      </c>
      <c r="BF196" s="103"/>
      <c r="BG196" s="103"/>
      <c r="BH196" s="103"/>
      <c r="BI196" s="103"/>
    </row>
    <row r="197" spans="1:64" s="25" customFormat="1" ht="30" customHeight="1" x14ac:dyDescent="0.2">
      <c r="A197" s="59">
        <v>0</v>
      </c>
      <c r="B197" s="60"/>
      <c r="C197" s="60"/>
      <c r="D197" s="130" t="s">
        <v>229</v>
      </c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4"/>
      <c r="Q197" s="55" t="s">
        <v>199</v>
      </c>
      <c r="R197" s="55"/>
      <c r="S197" s="55"/>
      <c r="T197" s="55"/>
      <c r="U197" s="55"/>
      <c r="V197" s="130" t="s">
        <v>230</v>
      </c>
      <c r="W197" s="63"/>
      <c r="X197" s="63"/>
      <c r="Y197" s="63"/>
      <c r="Z197" s="63"/>
      <c r="AA197" s="63"/>
      <c r="AB197" s="63"/>
      <c r="AC197" s="63"/>
      <c r="AD197" s="63"/>
      <c r="AE197" s="64"/>
      <c r="AF197" s="103">
        <v>0</v>
      </c>
      <c r="AG197" s="103"/>
      <c r="AH197" s="103"/>
      <c r="AI197" s="103"/>
      <c r="AJ197" s="103"/>
      <c r="AK197" s="103">
        <v>142.80000000000001</v>
      </c>
      <c r="AL197" s="103"/>
      <c r="AM197" s="103"/>
      <c r="AN197" s="103"/>
      <c r="AO197" s="103"/>
      <c r="AP197" s="103">
        <v>142.80000000000001</v>
      </c>
      <c r="AQ197" s="103"/>
      <c r="AR197" s="103"/>
      <c r="AS197" s="103"/>
      <c r="AT197" s="103"/>
      <c r="AU197" s="103">
        <v>0</v>
      </c>
      <c r="AV197" s="103"/>
      <c r="AW197" s="103"/>
      <c r="AX197" s="103"/>
      <c r="AY197" s="103"/>
      <c r="AZ197" s="103">
        <v>142.80000000000001</v>
      </c>
      <c r="BA197" s="103"/>
      <c r="BB197" s="103"/>
      <c r="BC197" s="103"/>
      <c r="BD197" s="103"/>
      <c r="BE197" s="103">
        <v>142.80000000000001</v>
      </c>
      <c r="BF197" s="103"/>
      <c r="BG197" s="103"/>
      <c r="BH197" s="103"/>
      <c r="BI197" s="103"/>
    </row>
    <row r="198" spans="1:64" s="25" customFormat="1" ht="30" customHeight="1" x14ac:dyDescent="0.2">
      <c r="A198" s="59">
        <v>0</v>
      </c>
      <c r="B198" s="60"/>
      <c r="C198" s="60"/>
      <c r="D198" s="130" t="s">
        <v>231</v>
      </c>
      <c r="E198" s="63"/>
      <c r="F198" s="63"/>
      <c r="G198" s="63"/>
      <c r="H198" s="63"/>
      <c r="I198" s="63"/>
      <c r="J198" s="63"/>
      <c r="K198" s="63"/>
      <c r="L198" s="63"/>
      <c r="M198" s="63"/>
      <c r="N198" s="63"/>
      <c r="O198" s="63"/>
      <c r="P198" s="64"/>
      <c r="Q198" s="55" t="s">
        <v>199</v>
      </c>
      <c r="R198" s="55"/>
      <c r="S198" s="55"/>
      <c r="T198" s="55"/>
      <c r="U198" s="55"/>
      <c r="V198" s="130" t="s">
        <v>232</v>
      </c>
      <c r="W198" s="63"/>
      <c r="X198" s="63"/>
      <c r="Y198" s="63"/>
      <c r="Z198" s="63"/>
      <c r="AA198" s="63"/>
      <c r="AB198" s="63"/>
      <c r="AC198" s="63"/>
      <c r="AD198" s="63"/>
      <c r="AE198" s="64"/>
      <c r="AF198" s="103">
        <v>50000</v>
      </c>
      <c r="AG198" s="103"/>
      <c r="AH198" s="103"/>
      <c r="AI198" s="103"/>
      <c r="AJ198" s="103"/>
      <c r="AK198" s="103">
        <v>0</v>
      </c>
      <c r="AL198" s="103"/>
      <c r="AM198" s="103"/>
      <c r="AN198" s="103"/>
      <c r="AO198" s="103"/>
      <c r="AP198" s="103">
        <v>50000</v>
      </c>
      <c r="AQ198" s="103"/>
      <c r="AR198" s="103"/>
      <c r="AS198" s="103"/>
      <c r="AT198" s="103"/>
      <c r="AU198" s="103">
        <v>50000</v>
      </c>
      <c r="AV198" s="103"/>
      <c r="AW198" s="103"/>
      <c r="AX198" s="103"/>
      <c r="AY198" s="103"/>
      <c r="AZ198" s="103">
        <v>0</v>
      </c>
      <c r="BA198" s="103"/>
      <c r="BB198" s="103"/>
      <c r="BC198" s="103"/>
      <c r="BD198" s="103"/>
      <c r="BE198" s="103">
        <v>50000</v>
      </c>
      <c r="BF198" s="103"/>
      <c r="BG198" s="103"/>
      <c r="BH198" s="103"/>
      <c r="BI198" s="103"/>
    </row>
    <row r="199" spans="1:64" s="6" customFormat="1" ht="14.25" x14ac:dyDescent="0.2">
      <c r="A199" s="87">
        <v>0</v>
      </c>
      <c r="B199" s="88"/>
      <c r="C199" s="88"/>
      <c r="D199" s="131" t="s">
        <v>233</v>
      </c>
      <c r="E199" s="106"/>
      <c r="F199" s="106"/>
      <c r="G199" s="106"/>
      <c r="H199" s="106"/>
      <c r="I199" s="106"/>
      <c r="J199" s="106"/>
      <c r="K199" s="106"/>
      <c r="L199" s="106"/>
      <c r="M199" s="106"/>
      <c r="N199" s="106"/>
      <c r="O199" s="106"/>
      <c r="P199" s="107"/>
      <c r="Q199" s="102"/>
      <c r="R199" s="102"/>
      <c r="S199" s="102"/>
      <c r="T199" s="102"/>
      <c r="U199" s="102"/>
      <c r="V199" s="131"/>
      <c r="W199" s="106"/>
      <c r="X199" s="106"/>
      <c r="Y199" s="106"/>
      <c r="Z199" s="106"/>
      <c r="AA199" s="106"/>
      <c r="AB199" s="106"/>
      <c r="AC199" s="106"/>
      <c r="AD199" s="106"/>
      <c r="AE199" s="107"/>
      <c r="AF199" s="100"/>
      <c r="AG199" s="100"/>
      <c r="AH199" s="100"/>
      <c r="AI199" s="100"/>
      <c r="AJ199" s="100"/>
      <c r="AK199" s="100"/>
      <c r="AL199" s="100"/>
      <c r="AM199" s="100"/>
      <c r="AN199" s="100"/>
      <c r="AO199" s="100"/>
      <c r="AP199" s="100"/>
      <c r="AQ199" s="100"/>
      <c r="AR199" s="100"/>
      <c r="AS199" s="100"/>
      <c r="AT199" s="100"/>
      <c r="AU199" s="100"/>
      <c r="AV199" s="100"/>
      <c r="AW199" s="100"/>
      <c r="AX199" s="100"/>
      <c r="AY199" s="100"/>
      <c r="AZ199" s="100"/>
      <c r="BA199" s="100"/>
      <c r="BB199" s="100"/>
      <c r="BC199" s="100"/>
      <c r="BD199" s="100"/>
      <c r="BE199" s="100"/>
      <c r="BF199" s="100"/>
      <c r="BG199" s="100"/>
      <c r="BH199" s="100"/>
      <c r="BI199" s="100"/>
    </row>
    <row r="200" spans="1:64" s="25" customFormat="1" ht="42.75" customHeight="1" x14ac:dyDescent="0.2">
      <c r="A200" s="59">
        <v>0</v>
      </c>
      <c r="B200" s="60"/>
      <c r="C200" s="60"/>
      <c r="D200" s="130" t="s">
        <v>234</v>
      </c>
      <c r="E200" s="63"/>
      <c r="F200" s="63"/>
      <c r="G200" s="63"/>
      <c r="H200" s="63"/>
      <c r="I200" s="63"/>
      <c r="J200" s="63"/>
      <c r="K200" s="63"/>
      <c r="L200" s="63"/>
      <c r="M200" s="63"/>
      <c r="N200" s="63"/>
      <c r="O200" s="63"/>
      <c r="P200" s="64"/>
      <c r="Q200" s="55" t="s">
        <v>235</v>
      </c>
      <c r="R200" s="55"/>
      <c r="S200" s="55"/>
      <c r="T200" s="55"/>
      <c r="U200" s="55"/>
      <c r="V200" s="130" t="s">
        <v>216</v>
      </c>
      <c r="W200" s="63"/>
      <c r="X200" s="63"/>
      <c r="Y200" s="63"/>
      <c r="Z200" s="63"/>
      <c r="AA200" s="63"/>
      <c r="AB200" s="63"/>
      <c r="AC200" s="63"/>
      <c r="AD200" s="63"/>
      <c r="AE200" s="64"/>
      <c r="AF200" s="103">
        <v>100</v>
      </c>
      <c r="AG200" s="103"/>
      <c r="AH200" s="103"/>
      <c r="AI200" s="103"/>
      <c r="AJ200" s="103"/>
      <c r="AK200" s="103">
        <v>0</v>
      </c>
      <c r="AL200" s="103"/>
      <c r="AM200" s="103"/>
      <c r="AN200" s="103"/>
      <c r="AO200" s="103"/>
      <c r="AP200" s="103">
        <v>100</v>
      </c>
      <c r="AQ200" s="103"/>
      <c r="AR200" s="103"/>
      <c r="AS200" s="103"/>
      <c r="AT200" s="103"/>
      <c r="AU200" s="103">
        <v>100</v>
      </c>
      <c r="AV200" s="103"/>
      <c r="AW200" s="103"/>
      <c r="AX200" s="103"/>
      <c r="AY200" s="103"/>
      <c r="AZ200" s="103">
        <v>0</v>
      </c>
      <c r="BA200" s="103"/>
      <c r="BB200" s="103"/>
      <c r="BC200" s="103"/>
      <c r="BD200" s="103"/>
      <c r="BE200" s="103">
        <v>100</v>
      </c>
      <c r="BF200" s="103"/>
      <c r="BG200" s="103"/>
      <c r="BH200" s="103"/>
      <c r="BI200" s="103"/>
    </row>
    <row r="201" spans="1:64" s="25" customFormat="1" ht="45" customHeight="1" x14ac:dyDescent="0.2">
      <c r="A201" s="59">
        <v>0</v>
      </c>
      <c r="B201" s="60"/>
      <c r="C201" s="60"/>
      <c r="D201" s="130" t="s">
        <v>236</v>
      </c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4"/>
      <c r="Q201" s="55" t="s">
        <v>235</v>
      </c>
      <c r="R201" s="55"/>
      <c r="S201" s="55"/>
      <c r="T201" s="55"/>
      <c r="U201" s="55"/>
      <c r="V201" s="130" t="s">
        <v>216</v>
      </c>
      <c r="W201" s="63"/>
      <c r="X201" s="63"/>
      <c r="Y201" s="63"/>
      <c r="Z201" s="63"/>
      <c r="AA201" s="63"/>
      <c r="AB201" s="63"/>
      <c r="AC201" s="63"/>
      <c r="AD201" s="63"/>
      <c r="AE201" s="64"/>
      <c r="AF201" s="103">
        <v>100</v>
      </c>
      <c r="AG201" s="103"/>
      <c r="AH201" s="103"/>
      <c r="AI201" s="103"/>
      <c r="AJ201" s="103"/>
      <c r="AK201" s="103">
        <v>0</v>
      </c>
      <c r="AL201" s="103"/>
      <c r="AM201" s="103"/>
      <c r="AN201" s="103"/>
      <c r="AO201" s="103"/>
      <c r="AP201" s="103">
        <v>100</v>
      </c>
      <c r="AQ201" s="103"/>
      <c r="AR201" s="103"/>
      <c r="AS201" s="103"/>
      <c r="AT201" s="103"/>
      <c r="AU201" s="103">
        <v>100</v>
      </c>
      <c r="AV201" s="103"/>
      <c r="AW201" s="103"/>
      <c r="AX201" s="103"/>
      <c r="AY201" s="103"/>
      <c r="AZ201" s="103">
        <v>0</v>
      </c>
      <c r="BA201" s="103"/>
      <c r="BB201" s="103"/>
      <c r="BC201" s="103"/>
      <c r="BD201" s="103"/>
      <c r="BE201" s="103">
        <v>100</v>
      </c>
      <c r="BF201" s="103"/>
      <c r="BG201" s="103"/>
      <c r="BH201" s="103"/>
      <c r="BI201" s="103"/>
    </row>
    <row r="202" spans="1:64" s="25" customFormat="1" ht="15" customHeight="1" x14ac:dyDescent="0.2">
      <c r="A202" s="59">
        <v>0</v>
      </c>
      <c r="B202" s="60"/>
      <c r="C202" s="60"/>
      <c r="D202" s="130" t="s">
        <v>237</v>
      </c>
      <c r="E202" s="63"/>
      <c r="F202" s="63"/>
      <c r="G202" s="63"/>
      <c r="H202" s="63"/>
      <c r="I202" s="63"/>
      <c r="J202" s="63"/>
      <c r="K202" s="63"/>
      <c r="L202" s="63"/>
      <c r="M202" s="63"/>
      <c r="N202" s="63"/>
      <c r="O202" s="63"/>
      <c r="P202" s="64"/>
      <c r="Q202" s="55" t="s">
        <v>235</v>
      </c>
      <c r="R202" s="55"/>
      <c r="S202" s="55"/>
      <c r="T202" s="55"/>
      <c r="U202" s="55"/>
      <c r="V202" s="130" t="s">
        <v>216</v>
      </c>
      <c r="W202" s="63"/>
      <c r="X202" s="63"/>
      <c r="Y202" s="63"/>
      <c r="Z202" s="63"/>
      <c r="AA202" s="63"/>
      <c r="AB202" s="63"/>
      <c r="AC202" s="63"/>
      <c r="AD202" s="63"/>
      <c r="AE202" s="64"/>
      <c r="AF202" s="103">
        <v>0</v>
      </c>
      <c r="AG202" s="103"/>
      <c r="AH202" s="103"/>
      <c r="AI202" s="103"/>
      <c r="AJ202" s="103"/>
      <c r="AK202" s="103">
        <v>0</v>
      </c>
      <c r="AL202" s="103"/>
      <c r="AM202" s="103"/>
      <c r="AN202" s="103"/>
      <c r="AO202" s="103"/>
      <c r="AP202" s="103">
        <v>0</v>
      </c>
      <c r="AQ202" s="103"/>
      <c r="AR202" s="103"/>
      <c r="AS202" s="103"/>
      <c r="AT202" s="103"/>
      <c r="AU202" s="103">
        <v>0</v>
      </c>
      <c r="AV202" s="103"/>
      <c r="AW202" s="103"/>
      <c r="AX202" s="103"/>
      <c r="AY202" s="103"/>
      <c r="AZ202" s="103">
        <v>0</v>
      </c>
      <c r="BA202" s="103"/>
      <c r="BB202" s="103"/>
      <c r="BC202" s="103"/>
      <c r="BD202" s="103"/>
      <c r="BE202" s="103">
        <v>0</v>
      </c>
      <c r="BF202" s="103"/>
      <c r="BG202" s="103"/>
      <c r="BH202" s="103"/>
      <c r="BI202" s="103"/>
    </row>
    <row r="203" spans="1:64" s="25" customFormat="1" ht="45" customHeight="1" x14ac:dyDescent="0.2">
      <c r="A203" s="59">
        <v>0</v>
      </c>
      <c r="B203" s="60"/>
      <c r="C203" s="60"/>
      <c r="D203" s="130" t="s">
        <v>238</v>
      </c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4"/>
      <c r="Q203" s="55" t="s">
        <v>235</v>
      </c>
      <c r="R203" s="55"/>
      <c r="S203" s="55"/>
      <c r="T203" s="55"/>
      <c r="U203" s="55"/>
      <c r="V203" s="130" t="s">
        <v>216</v>
      </c>
      <c r="W203" s="63"/>
      <c r="X203" s="63"/>
      <c r="Y203" s="63"/>
      <c r="Z203" s="63"/>
      <c r="AA203" s="63"/>
      <c r="AB203" s="63"/>
      <c r="AC203" s="63"/>
      <c r="AD203" s="63"/>
      <c r="AE203" s="64"/>
      <c r="AF203" s="103">
        <v>100</v>
      </c>
      <c r="AG203" s="103"/>
      <c r="AH203" s="103"/>
      <c r="AI203" s="103"/>
      <c r="AJ203" s="103"/>
      <c r="AK203" s="103">
        <v>0</v>
      </c>
      <c r="AL203" s="103"/>
      <c r="AM203" s="103"/>
      <c r="AN203" s="103"/>
      <c r="AO203" s="103"/>
      <c r="AP203" s="103">
        <v>100</v>
      </c>
      <c r="AQ203" s="103"/>
      <c r="AR203" s="103"/>
      <c r="AS203" s="103"/>
      <c r="AT203" s="103"/>
      <c r="AU203" s="103">
        <v>100</v>
      </c>
      <c r="AV203" s="103"/>
      <c r="AW203" s="103"/>
      <c r="AX203" s="103"/>
      <c r="AY203" s="103"/>
      <c r="AZ203" s="103">
        <v>0</v>
      </c>
      <c r="BA203" s="103"/>
      <c r="BB203" s="103"/>
      <c r="BC203" s="103"/>
      <c r="BD203" s="103"/>
      <c r="BE203" s="103">
        <v>100</v>
      </c>
      <c r="BF203" s="103"/>
      <c r="BG203" s="103"/>
      <c r="BH203" s="103"/>
      <c r="BI203" s="103"/>
    </row>
    <row r="204" spans="1:64" s="25" customFormat="1" ht="15" customHeight="1" x14ac:dyDescent="0.2">
      <c r="A204" s="59">
        <v>0</v>
      </c>
      <c r="B204" s="60"/>
      <c r="C204" s="60"/>
      <c r="D204" s="130" t="s">
        <v>239</v>
      </c>
      <c r="E204" s="63"/>
      <c r="F204" s="63"/>
      <c r="G204" s="63"/>
      <c r="H204" s="63"/>
      <c r="I204" s="63"/>
      <c r="J204" s="63"/>
      <c r="K204" s="63"/>
      <c r="L204" s="63"/>
      <c r="M204" s="63"/>
      <c r="N204" s="63"/>
      <c r="O204" s="63"/>
      <c r="P204" s="64"/>
      <c r="Q204" s="55" t="s">
        <v>235</v>
      </c>
      <c r="R204" s="55"/>
      <c r="S204" s="55"/>
      <c r="T204" s="55"/>
      <c r="U204" s="55"/>
      <c r="V204" s="130" t="s">
        <v>216</v>
      </c>
      <c r="W204" s="63"/>
      <c r="X204" s="63"/>
      <c r="Y204" s="63"/>
      <c r="Z204" s="63"/>
      <c r="AA204" s="63"/>
      <c r="AB204" s="63"/>
      <c r="AC204" s="63"/>
      <c r="AD204" s="63"/>
      <c r="AE204" s="64"/>
      <c r="AF204" s="103">
        <v>0</v>
      </c>
      <c r="AG204" s="103"/>
      <c r="AH204" s="103"/>
      <c r="AI204" s="103"/>
      <c r="AJ204" s="103"/>
      <c r="AK204" s="103">
        <v>100</v>
      </c>
      <c r="AL204" s="103"/>
      <c r="AM204" s="103"/>
      <c r="AN204" s="103"/>
      <c r="AO204" s="103"/>
      <c r="AP204" s="103">
        <v>100</v>
      </c>
      <c r="AQ204" s="103"/>
      <c r="AR204" s="103"/>
      <c r="AS204" s="103"/>
      <c r="AT204" s="103"/>
      <c r="AU204" s="103">
        <v>0</v>
      </c>
      <c r="AV204" s="103"/>
      <c r="AW204" s="103"/>
      <c r="AX204" s="103"/>
      <c r="AY204" s="103"/>
      <c r="AZ204" s="103">
        <v>100</v>
      </c>
      <c r="BA204" s="103"/>
      <c r="BB204" s="103"/>
      <c r="BC204" s="103"/>
      <c r="BD204" s="103"/>
      <c r="BE204" s="103">
        <v>100</v>
      </c>
      <c r="BF204" s="103"/>
      <c r="BG204" s="103"/>
      <c r="BH204" s="103"/>
      <c r="BI204" s="103"/>
    </row>
    <row r="205" spans="1:64" s="25" customFormat="1" ht="30" customHeight="1" x14ac:dyDescent="0.2">
      <c r="A205" s="59">
        <v>0</v>
      </c>
      <c r="B205" s="60"/>
      <c r="C205" s="60"/>
      <c r="D205" s="130" t="s">
        <v>240</v>
      </c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4"/>
      <c r="Q205" s="55" t="s">
        <v>235</v>
      </c>
      <c r="R205" s="55"/>
      <c r="S205" s="55"/>
      <c r="T205" s="55"/>
      <c r="U205" s="55"/>
      <c r="V205" s="130" t="s">
        <v>216</v>
      </c>
      <c r="W205" s="63"/>
      <c r="X205" s="63"/>
      <c r="Y205" s="63"/>
      <c r="Z205" s="63"/>
      <c r="AA205" s="63"/>
      <c r="AB205" s="63"/>
      <c r="AC205" s="63"/>
      <c r="AD205" s="63"/>
      <c r="AE205" s="64"/>
      <c r="AF205" s="103">
        <v>0</v>
      </c>
      <c r="AG205" s="103"/>
      <c r="AH205" s="103"/>
      <c r="AI205" s="103"/>
      <c r="AJ205" s="103"/>
      <c r="AK205" s="103">
        <v>0</v>
      </c>
      <c r="AL205" s="103"/>
      <c r="AM205" s="103"/>
      <c r="AN205" s="103"/>
      <c r="AO205" s="103"/>
      <c r="AP205" s="103">
        <v>0</v>
      </c>
      <c r="AQ205" s="103"/>
      <c r="AR205" s="103"/>
      <c r="AS205" s="103"/>
      <c r="AT205" s="103"/>
      <c r="AU205" s="103">
        <v>0</v>
      </c>
      <c r="AV205" s="103"/>
      <c r="AW205" s="103"/>
      <c r="AX205" s="103"/>
      <c r="AY205" s="103"/>
      <c r="AZ205" s="103">
        <v>0</v>
      </c>
      <c r="BA205" s="103"/>
      <c r="BB205" s="103"/>
      <c r="BC205" s="103"/>
      <c r="BD205" s="103"/>
      <c r="BE205" s="103">
        <v>0</v>
      </c>
      <c r="BF205" s="103"/>
      <c r="BG205" s="103"/>
      <c r="BH205" s="103"/>
      <c r="BI205" s="103"/>
    </row>
    <row r="206" spans="1:64" s="25" customFormat="1" ht="15" customHeight="1" x14ac:dyDescent="0.2">
      <c r="A206" s="59">
        <v>0</v>
      </c>
      <c r="B206" s="60"/>
      <c r="C206" s="60"/>
      <c r="D206" s="130" t="s">
        <v>241</v>
      </c>
      <c r="E206" s="63"/>
      <c r="F206" s="63"/>
      <c r="G206" s="63"/>
      <c r="H206" s="63"/>
      <c r="I206" s="63"/>
      <c r="J206" s="63"/>
      <c r="K206" s="63"/>
      <c r="L206" s="63"/>
      <c r="M206" s="63"/>
      <c r="N206" s="63"/>
      <c r="O206" s="63"/>
      <c r="P206" s="64"/>
      <c r="Q206" s="55" t="s">
        <v>235</v>
      </c>
      <c r="R206" s="55"/>
      <c r="S206" s="55"/>
      <c r="T206" s="55"/>
      <c r="U206" s="55"/>
      <c r="V206" s="130" t="s">
        <v>232</v>
      </c>
      <c r="W206" s="63"/>
      <c r="X206" s="63"/>
      <c r="Y206" s="63"/>
      <c r="Z206" s="63"/>
      <c r="AA206" s="63"/>
      <c r="AB206" s="63"/>
      <c r="AC206" s="63"/>
      <c r="AD206" s="63"/>
      <c r="AE206" s="64"/>
      <c r="AF206" s="103">
        <v>100</v>
      </c>
      <c r="AG206" s="103"/>
      <c r="AH206" s="103"/>
      <c r="AI206" s="103"/>
      <c r="AJ206" s="103"/>
      <c r="AK206" s="103">
        <v>0</v>
      </c>
      <c r="AL206" s="103"/>
      <c r="AM206" s="103"/>
      <c r="AN206" s="103"/>
      <c r="AO206" s="103"/>
      <c r="AP206" s="103">
        <v>100</v>
      </c>
      <c r="AQ206" s="103"/>
      <c r="AR206" s="103"/>
      <c r="AS206" s="103"/>
      <c r="AT206" s="103"/>
      <c r="AU206" s="103">
        <v>100</v>
      </c>
      <c r="AV206" s="103"/>
      <c r="AW206" s="103"/>
      <c r="AX206" s="103"/>
      <c r="AY206" s="103"/>
      <c r="AZ206" s="103">
        <v>0</v>
      </c>
      <c r="BA206" s="103"/>
      <c r="BB206" s="103"/>
      <c r="BC206" s="103"/>
      <c r="BD206" s="103"/>
      <c r="BE206" s="103">
        <v>100</v>
      </c>
      <c r="BF206" s="103"/>
      <c r="BG206" s="103"/>
      <c r="BH206" s="103"/>
      <c r="BI206" s="103"/>
    </row>
    <row r="208" spans="1:64" ht="14.25" customHeight="1" x14ac:dyDescent="0.2">
      <c r="A208" s="34" t="s">
        <v>124</v>
      </c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F208" s="34"/>
      <c r="AG208" s="34"/>
      <c r="AH208" s="34"/>
      <c r="AI208" s="34"/>
      <c r="AJ208" s="34"/>
      <c r="AK208" s="34"/>
      <c r="AL208" s="34"/>
      <c r="AM208" s="34"/>
      <c r="AN208" s="34"/>
      <c r="AO208" s="34"/>
      <c r="AP208" s="34"/>
      <c r="AQ208" s="34"/>
      <c r="AR208" s="34"/>
      <c r="AS208" s="34"/>
      <c r="AT208" s="34"/>
      <c r="AU208" s="34"/>
      <c r="AV208" s="34"/>
      <c r="AW208" s="34"/>
      <c r="AX208" s="34"/>
      <c r="AY208" s="34"/>
      <c r="AZ208" s="34"/>
      <c r="BA208" s="34"/>
      <c r="BB208" s="34"/>
      <c r="BC208" s="34"/>
      <c r="BD208" s="34"/>
      <c r="BE208" s="34"/>
      <c r="BF208" s="34"/>
      <c r="BG208" s="34"/>
      <c r="BH208" s="34"/>
      <c r="BI208" s="34"/>
      <c r="BJ208" s="34"/>
      <c r="BK208" s="34"/>
      <c r="BL208" s="34"/>
    </row>
    <row r="209" spans="1:79" ht="15" customHeight="1" x14ac:dyDescent="0.2">
      <c r="A209" s="75" t="s">
        <v>273</v>
      </c>
      <c r="B209" s="75"/>
      <c r="C209" s="75"/>
      <c r="D209" s="75"/>
      <c r="E209" s="75"/>
      <c r="F209" s="75"/>
      <c r="G209" s="75"/>
      <c r="H209" s="75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  <c r="AJ209" s="75"/>
      <c r="AK209" s="75"/>
      <c r="AL209" s="75"/>
      <c r="AM209" s="75"/>
      <c r="AN209" s="75"/>
      <c r="AO209" s="75"/>
      <c r="AP209" s="75"/>
      <c r="AQ209" s="75"/>
      <c r="AR209" s="75"/>
      <c r="AS209" s="75"/>
      <c r="AT209" s="75"/>
      <c r="AU209" s="75"/>
      <c r="AV209" s="75"/>
      <c r="AW209" s="75"/>
      <c r="AX209" s="75"/>
      <c r="AY209" s="75"/>
      <c r="AZ209" s="75"/>
      <c r="BA209" s="75"/>
      <c r="BB209" s="75"/>
      <c r="BC209" s="75"/>
      <c r="BD209" s="75"/>
      <c r="BE209" s="75"/>
      <c r="BF209" s="75"/>
      <c r="BG209" s="75"/>
      <c r="BH209" s="75"/>
      <c r="BI209" s="75"/>
      <c r="BJ209" s="75"/>
      <c r="BK209" s="75"/>
      <c r="BL209" s="75"/>
      <c r="BM209" s="75"/>
      <c r="BN209" s="75"/>
      <c r="BO209" s="75"/>
      <c r="BP209" s="75"/>
      <c r="BQ209" s="75"/>
      <c r="BR209" s="75"/>
    </row>
    <row r="210" spans="1:79" ht="12.95" customHeight="1" x14ac:dyDescent="0.2">
      <c r="A210" s="49" t="s">
        <v>19</v>
      </c>
      <c r="B210" s="50"/>
      <c r="C210" s="50"/>
      <c r="D210" s="50"/>
      <c r="E210" s="50"/>
      <c r="F210" s="50"/>
      <c r="G210" s="50"/>
      <c r="H210" s="50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1"/>
      <c r="U210" s="55" t="s">
        <v>274</v>
      </c>
      <c r="V210" s="55"/>
      <c r="W210" s="55"/>
      <c r="X210" s="55"/>
      <c r="Y210" s="55"/>
      <c r="Z210" s="55"/>
      <c r="AA210" s="55"/>
      <c r="AB210" s="55"/>
      <c r="AC210" s="55"/>
      <c r="AD210" s="55"/>
      <c r="AE210" s="55" t="s">
        <v>277</v>
      </c>
      <c r="AF210" s="55"/>
      <c r="AG210" s="55"/>
      <c r="AH210" s="55"/>
      <c r="AI210" s="55"/>
      <c r="AJ210" s="55"/>
      <c r="AK210" s="55"/>
      <c r="AL210" s="55"/>
      <c r="AM210" s="55"/>
      <c r="AN210" s="55"/>
      <c r="AO210" s="55" t="s">
        <v>284</v>
      </c>
      <c r="AP210" s="55"/>
      <c r="AQ210" s="55"/>
      <c r="AR210" s="55"/>
      <c r="AS210" s="55"/>
      <c r="AT210" s="55"/>
      <c r="AU210" s="55"/>
      <c r="AV210" s="55"/>
      <c r="AW210" s="55"/>
      <c r="AX210" s="55"/>
      <c r="AY210" s="55" t="s">
        <v>295</v>
      </c>
      <c r="AZ210" s="55"/>
      <c r="BA210" s="55"/>
      <c r="BB210" s="55"/>
      <c r="BC210" s="55"/>
      <c r="BD210" s="55"/>
      <c r="BE210" s="55"/>
      <c r="BF210" s="55"/>
      <c r="BG210" s="55"/>
      <c r="BH210" s="55"/>
      <c r="BI210" s="55" t="s">
        <v>300</v>
      </c>
      <c r="BJ210" s="55"/>
      <c r="BK210" s="55"/>
      <c r="BL210" s="55"/>
      <c r="BM210" s="55"/>
      <c r="BN210" s="55"/>
      <c r="BO210" s="55"/>
      <c r="BP210" s="55"/>
      <c r="BQ210" s="55"/>
      <c r="BR210" s="55"/>
    </row>
    <row r="211" spans="1:79" ht="30" customHeight="1" x14ac:dyDescent="0.2">
      <c r="A211" s="52"/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4"/>
      <c r="U211" s="55" t="s">
        <v>4</v>
      </c>
      <c r="V211" s="55"/>
      <c r="W211" s="55"/>
      <c r="X211" s="55"/>
      <c r="Y211" s="55"/>
      <c r="Z211" s="55" t="s">
        <v>3</v>
      </c>
      <c r="AA211" s="55"/>
      <c r="AB211" s="55"/>
      <c r="AC211" s="55"/>
      <c r="AD211" s="55"/>
      <c r="AE211" s="55" t="s">
        <v>4</v>
      </c>
      <c r="AF211" s="55"/>
      <c r="AG211" s="55"/>
      <c r="AH211" s="55"/>
      <c r="AI211" s="55"/>
      <c r="AJ211" s="55" t="s">
        <v>3</v>
      </c>
      <c r="AK211" s="55"/>
      <c r="AL211" s="55"/>
      <c r="AM211" s="55"/>
      <c r="AN211" s="55"/>
      <c r="AO211" s="55" t="s">
        <v>4</v>
      </c>
      <c r="AP211" s="55"/>
      <c r="AQ211" s="55"/>
      <c r="AR211" s="55"/>
      <c r="AS211" s="55"/>
      <c r="AT211" s="55" t="s">
        <v>3</v>
      </c>
      <c r="AU211" s="55"/>
      <c r="AV211" s="55"/>
      <c r="AW211" s="55"/>
      <c r="AX211" s="55"/>
      <c r="AY211" s="55" t="s">
        <v>4</v>
      </c>
      <c r="AZ211" s="55"/>
      <c r="BA211" s="55"/>
      <c r="BB211" s="55"/>
      <c r="BC211" s="55"/>
      <c r="BD211" s="55" t="s">
        <v>3</v>
      </c>
      <c r="BE211" s="55"/>
      <c r="BF211" s="55"/>
      <c r="BG211" s="55"/>
      <c r="BH211" s="55"/>
      <c r="BI211" s="55" t="s">
        <v>4</v>
      </c>
      <c r="BJ211" s="55"/>
      <c r="BK211" s="55"/>
      <c r="BL211" s="55"/>
      <c r="BM211" s="55"/>
      <c r="BN211" s="55" t="s">
        <v>3</v>
      </c>
      <c r="BO211" s="55"/>
      <c r="BP211" s="55"/>
      <c r="BQ211" s="55"/>
      <c r="BR211" s="55"/>
    </row>
    <row r="212" spans="1:79" ht="15" customHeight="1" x14ac:dyDescent="0.2">
      <c r="A212" s="41">
        <v>1</v>
      </c>
      <c r="B212" s="42"/>
      <c r="C212" s="42"/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3"/>
      <c r="U212" s="55">
        <v>2</v>
      </c>
      <c r="V212" s="55"/>
      <c r="W212" s="55"/>
      <c r="X212" s="55"/>
      <c r="Y212" s="55"/>
      <c r="Z212" s="55">
        <v>3</v>
      </c>
      <c r="AA212" s="55"/>
      <c r="AB212" s="55"/>
      <c r="AC212" s="55"/>
      <c r="AD212" s="55"/>
      <c r="AE212" s="55">
        <v>4</v>
      </c>
      <c r="AF212" s="55"/>
      <c r="AG212" s="55"/>
      <c r="AH212" s="55"/>
      <c r="AI212" s="55"/>
      <c r="AJ212" s="55">
        <v>5</v>
      </c>
      <c r="AK212" s="55"/>
      <c r="AL212" s="55"/>
      <c r="AM212" s="55"/>
      <c r="AN212" s="55"/>
      <c r="AO212" s="55">
        <v>6</v>
      </c>
      <c r="AP212" s="55"/>
      <c r="AQ212" s="55"/>
      <c r="AR212" s="55"/>
      <c r="AS212" s="55"/>
      <c r="AT212" s="55">
        <v>7</v>
      </c>
      <c r="AU212" s="55"/>
      <c r="AV212" s="55"/>
      <c r="AW212" s="55"/>
      <c r="AX212" s="55"/>
      <c r="AY212" s="55">
        <v>8</v>
      </c>
      <c r="AZ212" s="55"/>
      <c r="BA212" s="55"/>
      <c r="BB212" s="55"/>
      <c r="BC212" s="55"/>
      <c r="BD212" s="55">
        <v>9</v>
      </c>
      <c r="BE212" s="55"/>
      <c r="BF212" s="55"/>
      <c r="BG212" s="55"/>
      <c r="BH212" s="55"/>
      <c r="BI212" s="55">
        <v>10</v>
      </c>
      <c r="BJ212" s="55"/>
      <c r="BK212" s="55"/>
      <c r="BL212" s="55"/>
      <c r="BM212" s="55"/>
      <c r="BN212" s="55">
        <v>11</v>
      </c>
      <c r="BO212" s="55"/>
      <c r="BP212" s="55"/>
      <c r="BQ212" s="55"/>
      <c r="BR212" s="55"/>
    </row>
    <row r="213" spans="1:79" s="1" customFormat="1" ht="15.75" hidden="1" customHeight="1" x14ac:dyDescent="0.2">
      <c r="A213" s="69" t="s">
        <v>57</v>
      </c>
      <c r="B213" s="70"/>
      <c r="C213" s="70"/>
      <c r="D213" s="70"/>
      <c r="E213" s="70"/>
      <c r="F213" s="70"/>
      <c r="G213" s="70"/>
      <c r="H213" s="70"/>
      <c r="I213" s="70"/>
      <c r="J213" s="70"/>
      <c r="K213" s="70"/>
      <c r="L213" s="70"/>
      <c r="M213" s="70"/>
      <c r="N213" s="70"/>
      <c r="O213" s="70"/>
      <c r="P213" s="70"/>
      <c r="Q213" s="70"/>
      <c r="R213" s="70"/>
      <c r="S213" s="70"/>
      <c r="T213" s="71"/>
      <c r="U213" s="76" t="s">
        <v>65</v>
      </c>
      <c r="V213" s="76"/>
      <c r="W213" s="76"/>
      <c r="X213" s="76"/>
      <c r="Y213" s="76"/>
      <c r="Z213" s="101" t="s">
        <v>66</v>
      </c>
      <c r="AA213" s="101"/>
      <c r="AB213" s="101"/>
      <c r="AC213" s="101"/>
      <c r="AD213" s="101"/>
      <c r="AE213" s="76" t="s">
        <v>67</v>
      </c>
      <c r="AF213" s="76"/>
      <c r="AG213" s="76"/>
      <c r="AH213" s="76"/>
      <c r="AI213" s="76"/>
      <c r="AJ213" s="101" t="s">
        <v>68</v>
      </c>
      <c r="AK213" s="101"/>
      <c r="AL213" s="101"/>
      <c r="AM213" s="101"/>
      <c r="AN213" s="101"/>
      <c r="AO213" s="76" t="s">
        <v>58</v>
      </c>
      <c r="AP213" s="76"/>
      <c r="AQ213" s="76"/>
      <c r="AR213" s="76"/>
      <c r="AS213" s="76"/>
      <c r="AT213" s="101" t="s">
        <v>59</v>
      </c>
      <c r="AU213" s="101"/>
      <c r="AV213" s="101"/>
      <c r="AW213" s="101"/>
      <c r="AX213" s="101"/>
      <c r="AY213" s="76" t="s">
        <v>60</v>
      </c>
      <c r="AZ213" s="76"/>
      <c r="BA213" s="76"/>
      <c r="BB213" s="76"/>
      <c r="BC213" s="76"/>
      <c r="BD213" s="101" t="s">
        <v>61</v>
      </c>
      <c r="BE213" s="101"/>
      <c r="BF213" s="101"/>
      <c r="BG213" s="101"/>
      <c r="BH213" s="101"/>
      <c r="BI213" s="76" t="s">
        <v>62</v>
      </c>
      <c r="BJ213" s="76"/>
      <c r="BK213" s="76"/>
      <c r="BL213" s="76"/>
      <c r="BM213" s="76"/>
      <c r="BN213" s="101" t="s">
        <v>63</v>
      </c>
      <c r="BO213" s="101"/>
      <c r="BP213" s="101"/>
      <c r="BQ213" s="101"/>
      <c r="BR213" s="101"/>
      <c r="CA213" t="s">
        <v>41</v>
      </c>
    </row>
    <row r="214" spans="1:79" s="6" customFormat="1" ht="12.75" customHeight="1" x14ac:dyDescent="0.2">
      <c r="A214" s="105" t="s">
        <v>242</v>
      </c>
      <c r="B214" s="106"/>
      <c r="C214" s="106"/>
      <c r="D214" s="106"/>
      <c r="E214" s="106"/>
      <c r="F214" s="106"/>
      <c r="G214" s="106"/>
      <c r="H214" s="106"/>
      <c r="I214" s="106"/>
      <c r="J214" s="106"/>
      <c r="K214" s="106"/>
      <c r="L214" s="106"/>
      <c r="M214" s="106"/>
      <c r="N214" s="106"/>
      <c r="O214" s="106"/>
      <c r="P214" s="106"/>
      <c r="Q214" s="106"/>
      <c r="R214" s="106"/>
      <c r="S214" s="106"/>
      <c r="T214" s="107"/>
      <c r="U214" s="108">
        <v>6129540</v>
      </c>
      <c r="V214" s="108"/>
      <c r="W214" s="108"/>
      <c r="X214" s="108"/>
      <c r="Y214" s="108"/>
      <c r="Z214" s="108">
        <v>0</v>
      </c>
      <c r="AA214" s="108"/>
      <c r="AB214" s="108"/>
      <c r="AC214" s="108"/>
      <c r="AD214" s="108"/>
      <c r="AE214" s="108">
        <v>7555926</v>
      </c>
      <c r="AF214" s="108"/>
      <c r="AG214" s="108"/>
      <c r="AH214" s="108"/>
      <c r="AI214" s="108"/>
      <c r="AJ214" s="108">
        <v>0</v>
      </c>
      <c r="AK214" s="108"/>
      <c r="AL214" s="108"/>
      <c r="AM214" s="108"/>
      <c r="AN214" s="108"/>
      <c r="AO214" s="108">
        <v>12322000</v>
      </c>
      <c r="AP214" s="108"/>
      <c r="AQ214" s="108"/>
      <c r="AR214" s="108"/>
      <c r="AS214" s="108"/>
      <c r="AT214" s="108">
        <v>0</v>
      </c>
      <c r="AU214" s="108"/>
      <c r="AV214" s="108"/>
      <c r="AW214" s="108"/>
      <c r="AX214" s="108"/>
      <c r="AY214" s="108">
        <v>12629710</v>
      </c>
      <c r="AZ214" s="108"/>
      <c r="BA214" s="108"/>
      <c r="BB214" s="108"/>
      <c r="BC214" s="108"/>
      <c r="BD214" s="108">
        <v>0</v>
      </c>
      <c r="BE214" s="108"/>
      <c r="BF214" s="108"/>
      <c r="BG214" s="108"/>
      <c r="BH214" s="108"/>
      <c r="BI214" s="108">
        <v>13217900</v>
      </c>
      <c r="BJ214" s="108"/>
      <c r="BK214" s="108"/>
      <c r="BL214" s="108"/>
      <c r="BM214" s="108"/>
      <c r="BN214" s="108">
        <v>0</v>
      </c>
      <c r="BO214" s="108"/>
      <c r="BP214" s="108"/>
      <c r="BQ214" s="108"/>
      <c r="BR214" s="108"/>
      <c r="CA214" s="6" t="s">
        <v>42</v>
      </c>
    </row>
    <row r="215" spans="1:79" s="25" customFormat="1" ht="12.75" customHeight="1" x14ac:dyDescent="0.2">
      <c r="A215" s="62" t="s">
        <v>243</v>
      </c>
      <c r="B215" s="63"/>
      <c r="C215" s="63"/>
      <c r="D215" s="63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4"/>
      <c r="U215" s="104">
        <v>2981544</v>
      </c>
      <c r="V215" s="104"/>
      <c r="W215" s="104"/>
      <c r="X215" s="104"/>
      <c r="Y215" s="104"/>
      <c r="Z215" s="104">
        <v>0</v>
      </c>
      <c r="AA215" s="104"/>
      <c r="AB215" s="104"/>
      <c r="AC215" s="104"/>
      <c r="AD215" s="104"/>
      <c r="AE215" s="104">
        <v>3787980</v>
      </c>
      <c r="AF215" s="104"/>
      <c r="AG215" s="104"/>
      <c r="AH215" s="104"/>
      <c r="AI215" s="104"/>
      <c r="AJ215" s="104">
        <v>0</v>
      </c>
      <c r="AK215" s="104"/>
      <c r="AL215" s="104"/>
      <c r="AM215" s="104"/>
      <c r="AN215" s="104"/>
      <c r="AO215" s="104">
        <v>4985000</v>
      </c>
      <c r="AP215" s="104"/>
      <c r="AQ215" s="104"/>
      <c r="AR215" s="104"/>
      <c r="AS215" s="104"/>
      <c r="AT215" s="104">
        <v>0</v>
      </c>
      <c r="AU215" s="104"/>
      <c r="AV215" s="104"/>
      <c r="AW215" s="104"/>
      <c r="AX215" s="104"/>
      <c r="AY215" s="104">
        <v>4561740</v>
      </c>
      <c r="AZ215" s="104"/>
      <c r="BA215" s="104"/>
      <c r="BB215" s="104"/>
      <c r="BC215" s="104"/>
      <c r="BD215" s="104">
        <v>0</v>
      </c>
      <c r="BE215" s="104"/>
      <c r="BF215" s="104"/>
      <c r="BG215" s="104"/>
      <c r="BH215" s="104"/>
      <c r="BI215" s="104">
        <v>5017900</v>
      </c>
      <c r="BJ215" s="104"/>
      <c r="BK215" s="104"/>
      <c r="BL215" s="104"/>
      <c r="BM215" s="104"/>
      <c r="BN215" s="104">
        <v>0</v>
      </c>
      <c r="BO215" s="104"/>
      <c r="BP215" s="104"/>
      <c r="BQ215" s="104"/>
      <c r="BR215" s="104"/>
    </row>
    <row r="216" spans="1:79" s="25" customFormat="1" ht="12.75" customHeight="1" x14ac:dyDescent="0.2">
      <c r="A216" s="62" t="s">
        <v>244</v>
      </c>
      <c r="B216" s="63"/>
      <c r="C216" s="63"/>
      <c r="D216" s="63"/>
      <c r="E216" s="63"/>
      <c r="F216" s="63"/>
      <c r="G216" s="63"/>
      <c r="H216" s="63"/>
      <c r="I216" s="63"/>
      <c r="J216" s="63"/>
      <c r="K216" s="63"/>
      <c r="L216" s="63"/>
      <c r="M216" s="63"/>
      <c r="N216" s="63"/>
      <c r="O216" s="63"/>
      <c r="P216" s="63"/>
      <c r="Q216" s="63"/>
      <c r="R216" s="63"/>
      <c r="S216" s="63"/>
      <c r="T216" s="64"/>
      <c r="U216" s="104">
        <v>2273448</v>
      </c>
      <c r="V216" s="104"/>
      <c r="W216" s="104"/>
      <c r="X216" s="104"/>
      <c r="Y216" s="104"/>
      <c r="Z216" s="104">
        <v>0</v>
      </c>
      <c r="AA216" s="104"/>
      <c r="AB216" s="104"/>
      <c r="AC216" s="104"/>
      <c r="AD216" s="104"/>
      <c r="AE216" s="104">
        <v>2372375</v>
      </c>
      <c r="AF216" s="104"/>
      <c r="AG216" s="104"/>
      <c r="AH216" s="104"/>
      <c r="AI216" s="104"/>
      <c r="AJ216" s="104">
        <v>0</v>
      </c>
      <c r="AK216" s="104"/>
      <c r="AL216" s="104"/>
      <c r="AM216" s="104"/>
      <c r="AN216" s="104"/>
      <c r="AO216" s="104">
        <v>5390000</v>
      </c>
      <c r="AP216" s="104"/>
      <c r="AQ216" s="104"/>
      <c r="AR216" s="104"/>
      <c r="AS216" s="104"/>
      <c r="AT216" s="104">
        <v>0</v>
      </c>
      <c r="AU216" s="104"/>
      <c r="AV216" s="104"/>
      <c r="AW216" s="104"/>
      <c r="AX216" s="104"/>
      <c r="AY216" s="104">
        <v>5926270</v>
      </c>
      <c r="AZ216" s="104"/>
      <c r="BA216" s="104"/>
      <c r="BB216" s="104"/>
      <c r="BC216" s="104"/>
      <c r="BD216" s="104">
        <v>0</v>
      </c>
      <c r="BE216" s="104"/>
      <c r="BF216" s="104"/>
      <c r="BG216" s="104"/>
      <c r="BH216" s="104"/>
      <c r="BI216" s="104">
        <v>6000000</v>
      </c>
      <c r="BJ216" s="104"/>
      <c r="BK216" s="104"/>
      <c r="BL216" s="104"/>
      <c r="BM216" s="104"/>
      <c r="BN216" s="104">
        <v>0</v>
      </c>
      <c r="BO216" s="104"/>
      <c r="BP216" s="104"/>
      <c r="BQ216" s="104"/>
      <c r="BR216" s="104"/>
    </row>
    <row r="217" spans="1:79" s="25" customFormat="1" ht="12.75" customHeight="1" x14ac:dyDescent="0.2">
      <c r="A217" s="62" t="s">
        <v>245</v>
      </c>
      <c r="B217" s="63"/>
      <c r="C217" s="63"/>
      <c r="D217" s="63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4"/>
      <c r="U217" s="104">
        <v>874548</v>
      </c>
      <c r="V217" s="104"/>
      <c r="W217" s="104"/>
      <c r="X217" s="104"/>
      <c r="Y217" s="104"/>
      <c r="Z217" s="104">
        <v>0</v>
      </c>
      <c r="AA217" s="104"/>
      <c r="AB217" s="104"/>
      <c r="AC217" s="104"/>
      <c r="AD217" s="104"/>
      <c r="AE217" s="104">
        <v>1395571</v>
      </c>
      <c r="AF217" s="104"/>
      <c r="AG217" s="104"/>
      <c r="AH217" s="104"/>
      <c r="AI217" s="104"/>
      <c r="AJ217" s="104">
        <v>0</v>
      </c>
      <c r="AK217" s="104"/>
      <c r="AL217" s="104"/>
      <c r="AM217" s="104"/>
      <c r="AN217" s="104"/>
      <c r="AO217" s="104">
        <v>1947000</v>
      </c>
      <c r="AP217" s="104"/>
      <c r="AQ217" s="104"/>
      <c r="AR217" s="104"/>
      <c r="AS217" s="104"/>
      <c r="AT217" s="104">
        <v>0</v>
      </c>
      <c r="AU217" s="104"/>
      <c r="AV217" s="104"/>
      <c r="AW217" s="104"/>
      <c r="AX217" s="104"/>
      <c r="AY217" s="104">
        <v>2141700</v>
      </c>
      <c r="AZ217" s="104"/>
      <c r="BA217" s="104"/>
      <c r="BB217" s="104"/>
      <c r="BC217" s="104"/>
      <c r="BD217" s="104">
        <v>0</v>
      </c>
      <c r="BE217" s="104"/>
      <c r="BF217" s="104"/>
      <c r="BG217" s="104"/>
      <c r="BH217" s="104"/>
      <c r="BI217" s="104">
        <v>2200000</v>
      </c>
      <c r="BJ217" s="104"/>
      <c r="BK217" s="104"/>
      <c r="BL217" s="104"/>
      <c r="BM217" s="104"/>
      <c r="BN217" s="104">
        <v>0</v>
      </c>
      <c r="BO217" s="104"/>
      <c r="BP217" s="104"/>
      <c r="BQ217" s="104"/>
      <c r="BR217" s="104"/>
    </row>
    <row r="218" spans="1:79" s="25" customFormat="1" ht="12.75" customHeight="1" x14ac:dyDescent="0.2">
      <c r="A218" s="62" t="s">
        <v>246</v>
      </c>
      <c r="B218" s="63"/>
      <c r="C218" s="63"/>
      <c r="D218" s="63"/>
      <c r="E218" s="63"/>
      <c r="F218" s="63"/>
      <c r="G218" s="63"/>
      <c r="H218" s="63"/>
      <c r="I218" s="63"/>
      <c r="J218" s="63"/>
      <c r="K218" s="63"/>
      <c r="L218" s="63"/>
      <c r="M218" s="63"/>
      <c r="N218" s="63"/>
      <c r="O218" s="63"/>
      <c r="P218" s="63"/>
      <c r="Q218" s="63"/>
      <c r="R218" s="63"/>
      <c r="S218" s="63"/>
      <c r="T218" s="64"/>
      <c r="U218" s="104">
        <v>1838791</v>
      </c>
      <c r="V218" s="104"/>
      <c r="W218" s="104"/>
      <c r="X218" s="104"/>
      <c r="Y218" s="104"/>
      <c r="Z218" s="104">
        <v>0</v>
      </c>
      <c r="AA218" s="104"/>
      <c r="AB218" s="104"/>
      <c r="AC218" s="104"/>
      <c r="AD218" s="104"/>
      <c r="AE218" s="104">
        <v>1602455</v>
      </c>
      <c r="AF218" s="104"/>
      <c r="AG218" s="104"/>
      <c r="AH218" s="104"/>
      <c r="AI218" s="104"/>
      <c r="AJ218" s="104">
        <v>0</v>
      </c>
      <c r="AK218" s="104"/>
      <c r="AL218" s="104"/>
      <c r="AM218" s="104"/>
      <c r="AN218" s="104"/>
      <c r="AO218" s="104">
        <v>4048000</v>
      </c>
      <c r="AP218" s="104"/>
      <c r="AQ218" s="104"/>
      <c r="AR218" s="104"/>
      <c r="AS218" s="104"/>
      <c r="AT218" s="104">
        <v>0</v>
      </c>
      <c r="AU218" s="104"/>
      <c r="AV218" s="104"/>
      <c r="AW218" s="104"/>
      <c r="AX218" s="104"/>
      <c r="AY218" s="104">
        <v>4452800</v>
      </c>
      <c r="AZ218" s="104"/>
      <c r="BA218" s="104"/>
      <c r="BB218" s="104"/>
      <c r="BC218" s="104"/>
      <c r="BD218" s="104">
        <v>0</v>
      </c>
      <c r="BE218" s="104"/>
      <c r="BF218" s="104"/>
      <c r="BG218" s="104"/>
      <c r="BH218" s="104"/>
      <c r="BI218" s="104">
        <v>4537236</v>
      </c>
      <c r="BJ218" s="104"/>
      <c r="BK218" s="104"/>
      <c r="BL218" s="104"/>
      <c r="BM218" s="104"/>
      <c r="BN218" s="104">
        <v>0</v>
      </c>
      <c r="BO218" s="104"/>
      <c r="BP218" s="104"/>
      <c r="BQ218" s="104"/>
      <c r="BR218" s="104"/>
    </row>
    <row r="219" spans="1:79" s="6" customFormat="1" ht="12.75" customHeight="1" x14ac:dyDescent="0.2">
      <c r="A219" s="105" t="s">
        <v>247</v>
      </c>
      <c r="B219" s="106"/>
      <c r="C219" s="106"/>
      <c r="D219" s="106"/>
      <c r="E219" s="106"/>
      <c r="F219" s="106"/>
      <c r="G219" s="106"/>
      <c r="H219" s="106"/>
      <c r="I219" s="106"/>
      <c r="J219" s="106"/>
      <c r="K219" s="106"/>
      <c r="L219" s="106"/>
      <c r="M219" s="106"/>
      <c r="N219" s="106"/>
      <c r="O219" s="106"/>
      <c r="P219" s="106"/>
      <c r="Q219" s="106"/>
      <c r="R219" s="106"/>
      <c r="S219" s="106"/>
      <c r="T219" s="107"/>
      <c r="U219" s="108">
        <v>1391669</v>
      </c>
      <c r="V219" s="108"/>
      <c r="W219" s="108"/>
      <c r="X219" s="108"/>
      <c r="Y219" s="108"/>
      <c r="Z219" s="108">
        <v>0</v>
      </c>
      <c r="AA219" s="108"/>
      <c r="AB219" s="108"/>
      <c r="AC219" s="108"/>
      <c r="AD219" s="108"/>
      <c r="AE219" s="108">
        <v>1478500</v>
      </c>
      <c r="AF219" s="108"/>
      <c r="AG219" s="108"/>
      <c r="AH219" s="108"/>
      <c r="AI219" s="108"/>
      <c r="AJ219" s="108">
        <v>0</v>
      </c>
      <c r="AK219" s="108"/>
      <c r="AL219" s="108"/>
      <c r="AM219" s="108"/>
      <c r="AN219" s="108"/>
      <c r="AO219" s="108">
        <v>3300000</v>
      </c>
      <c r="AP219" s="108"/>
      <c r="AQ219" s="108"/>
      <c r="AR219" s="108"/>
      <c r="AS219" s="108"/>
      <c r="AT219" s="108">
        <v>0</v>
      </c>
      <c r="AU219" s="108"/>
      <c r="AV219" s="108"/>
      <c r="AW219" s="108"/>
      <c r="AX219" s="108"/>
      <c r="AY219" s="108">
        <v>3630000</v>
      </c>
      <c r="AZ219" s="108"/>
      <c r="BA219" s="108"/>
      <c r="BB219" s="108"/>
      <c r="BC219" s="108"/>
      <c r="BD219" s="108">
        <v>0</v>
      </c>
      <c r="BE219" s="108"/>
      <c r="BF219" s="108"/>
      <c r="BG219" s="108"/>
      <c r="BH219" s="108"/>
      <c r="BI219" s="108">
        <v>3993000</v>
      </c>
      <c r="BJ219" s="108"/>
      <c r="BK219" s="108"/>
      <c r="BL219" s="108"/>
      <c r="BM219" s="108"/>
      <c r="BN219" s="108">
        <v>0</v>
      </c>
      <c r="BO219" s="108"/>
      <c r="BP219" s="108"/>
      <c r="BQ219" s="108"/>
      <c r="BR219" s="108"/>
    </row>
    <row r="220" spans="1:79" s="25" customFormat="1" ht="12.75" customHeight="1" x14ac:dyDescent="0.2">
      <c r="A220" s="62" t="s">
        <v>248</v>
      </c>
      <c r="B220" s="63"/>
      <c r="C220" s="63"/>
      <c r="D220" s="63"/>
      <c r="E220" s="63"/>
      <c r="F220" s="63"/>
      <c r="G220" s="63"/>
      <c r="H220" s="63"/>
      <c r="I220" s="63"/>
      <c r="J220" s="63"/>
      <c r="K220" s="63"/>
      <c r="L220" s="63"/>
      <c r="M220" s="63"/>
      <c r="N220" s="63"/>
      <c r="O220" s="63"/>
      <c r="P220" s="63"/>
      <c r="Q220" s="63"/>
      <c r="R220" s="63"/>
      <c r="S220" s="63"/>
      <c r="T220" s="64"/>
      <c r="U220" s="104">
        <v>695869</v>
      </c>
      <c r="V220" s="104"/>
      <c r="W220" s="104"/>
      <c r="X220" s="104"/>
      <c r="Y220" s="104"/>
      <c r="Z220" s="104">
        <v>0</v>
      </c>
      <c r="AA220" s="104"/>
      <c r="AB220" s="104"/>
      <c r="AC220" s="104"/>
      <c r="AD220" s="104"/>
      <c r="AE220" s="104">
        <v>848500</v>
      </c>
      <c r="AF220" s="104"/>
      <c r="AG220" s="104"/>
      <c r="AH220" s="104"/>
      <c r="AI220" s="104"/>
      <c r="AJ220" s="104">
        <v>0</v>
      </c>
      <c r="AK220" s="104"/>
      <c r="AL220" s="104"/>
      <c r="AM220" s="104"/>
      <c r="AN220" s="104"/>
      <c r="AO220" s="104">
        <v>1650000</v>
      </c>
      <c r="AP220" s="104"/>
      <c r="AQ220" s="104"/>
      <c r="AR220" s="104"/>
      <c r="AS220" s="104"/>
      <c r="AT220" s="104">
        <v>0</v>
      </c>
      <c r="AU220" s="104"/>
      <c r="AV220" s="104"/>
      <c r="AW220" s="104"/>
      <c r="AX220" s="104"/>
      <c r="AY220" s="104">
        <v>1815000</v>
      </c>
      <c r="AZ220" s="104"/>
      <c r="BA220" s="104"/>
      <c r="BB220" s="104"/>
      <c r="BC220" s="104"/>
      <c r="BD220" s="104">
        <v>0</v>
      </c>
      <c r="BE220" s="104"/>
      <c r="BF220" s="104"/>
      <c r="BG220" s="104"/>
      <c r="BH220" s="104"/>
      <c r="BI220" s="104">
        <v>1996500</v>
      </c>
      <c r="BJ220" s="104"/>
      <c r="BK220" s="104"/>
      <c r="BL220" s="104"/>
      <c r="BM220" s="104"/>
      <c r="BN220" s="104">
        <v>0</v>
      </c>
      <c r="BO220" s="104"/>
      <c r="BP220" s="104"/>
      <c r="BQ220" s="104"/>
      <c r="BR220" s="104"/>
    </row>
    <row r="221" spans="1:79" s="25" customFormat="1" ht="12.75" customHeight="1" x14ac:dyDescent="0.2">
      <c r="A221" s="62" t="s">
        <v>249</v>
      </c>
      <c r="B221" s="63"/>
      <c r="C221" s="63"/>
      <c r="D221" s="63"/>
      <c r="E221" s="63"/>
      <c r="F221" s="63"/>
      <c r="G221" s="63"/>
      <c r="H221" s="63"/>
      <c r="I221" s="63"/>
      <c r="J221" s="63"/>
      <c r="K221" s="63"/>
      <c r="L221" s="63"/>
      <c r="M221" s="63"/>
      <c r="N221" s="63"/>
      <c r="O221" s="63"/>
      <c r="P221" s="63"/>
      <c r="Q221" s="63"/>
      <c r="R221" s="63"/>
      <c r="S221" s="63"/>
      <c r="T221" s="64"/>
      <c r="U221" s="104">
        <v>695800</v>
      </c>
      <c r="V221" s="104"/>
      <c r="W221" s="104"/>
      <c r="X221" s="104"/>
      <c r="Y221" s="104"/>
      <c r="Z221" s="104">
        <v>0</v>
      </c>
      <c r="AA221" s="104"/>
      <c r="AB221" s="104"/>
      <c r="AC221" s="104"/>
      <c r="AD221" s="104"/>
      <c r="AE221" s="104">
        <v>630000</v>
      </c>
      <c r="AF221" s="104"/>
      <c r="AG221" s="104"/>
      <c r="AH221" s="104"/>
      <c r="AI221" s="104"/>
      <c r="AJ221" s="104">
        <v>0</v>
      </c>
      <c r="AK221" s="104"/>
      <c r="AL221" s="104"/>
      <c r="AM221" s="104"/>
      <c r="AN221" s="104"/>
      <c r="AO221" s="104">
        <v>1650000</v>
      </c>
      <c r="AP221" s="104"/>
      <c r="AQ221" s="104"/>
      <c r="AR221" s="104"/>
      <c r="AS221" s="104"/>
      <c r="AT221" s="104">
        <v>0</v>
      </c>
      <c r="AU221" s="104"/>
      <c r="AV221" s="104"/>
      <c r="AW221" s="104"/>
      <c r="AX221" s="104"/>
      <c r="AY221" s="104">
        <v>1815000</v>
      </c>
      <c r="AZ221" s="104"/>
      <c r="BA221" s="104"/>
      <c r="BB221" s="104"/>
      <c r="BC221" s="104"/>
      <c r="BD221" s="104">
        <v>0</v>
      </c>
      <c r="BE221" s="104"/>
      <c r="BF221" s="104"/>
      <c r="BG221" s="104"/>
      <c r="BH221" s="104"/>
      <c r="BI221" s="104">
        <v>1996500</v>
      </c>
      <c r="BJ221" s="104"/>
      <c r="BK221" s="104"/>
      <c r="BL221" s="104"/>
      <c r="BM221" s="104"/>
      <c r="BN221" s="104">
        <v>0</v>
      </c>
      <c r="BO221" s="104"/>
      <c r="BP221" s="104"/>
      <c r="BQ221" s="104"/>
      <c r="BR221" s="104"/>
    </row>
    <row r="222" spans="1:79" s="6" customFormat="1" ht="12.75" customHeight="1" x14ac:dyDescent="0.2">
      <c r="A222" s="105" t="s">
        <v>147</v>
      </c>
      <c r="B222" s="106"/>
      <c r="C222" s="106"/>
      <c r="D222" s="106"/>
      <c r="E222" s="106"/>
      <c r="F222" s="106"/>
      <c r="G222" s="106"/>
      <c r="H222" s="106"/>
      <c r="I222" s="106"/>
      <c r="J222" s="106"/>
      <c r="K222" s="106"/>
      <c r="L222" s="106"/>
      <c r="M222" s="106"/>
      <c r="N222" s="106"/>
      <c r="O222" s="106"/>
      <c r="P222" s="106"/>
      <c r="Q222" s="106"/>
      <c r="R222" s="106"/>
      <c r="S222" s="106"/>
      <c r="T222" s="107"/>
      <c r="U222" s="108">
        <v>9360000</v>
      </c>
      <c r="V222" s="108"/>
      <c r="W222" s="108"/>
      <c r="X222" s="108"/>
      <c r="Y222" s="108"/>
      <c r="Z222" s="108">
        <v>0</v>
      </c>
      <c r="AA222" s="108"/>
      <c r="AB222" s="108"/>
      <c r="AC222" s="108"/>
      <c r="AD222" s="108"/>
      <c r="AE222" s="108">
        <v>10636881</v>
      </c>
      <c r="AF222" s="108"/>
      <c r="AG222" s="108"/>
      <c r="AH222" s="108"/>
      <c r="AI222" s="108"/>
      <c r="AJ222" s="108">
        <v>0</v>
      </c>
      <c r="AK222" s="108"/>
      <c r="AL222" s="108"/>
      <c r="AM222" s="108"/>
      <c r="AN222" s="108"/>
      <c r="AO222" s="108">
        <v>19670000</v>
      </c>
      <c r="AP222" s="108"/>
      <c r="AQ222" s="108"/>
      <c r="AR222" s="108"/>
      <c r="AS222" s="108"/>
      <c r="AT222" s="108">
        <v>0</v>
      </c>
      <c r="AU222" s="108"/>
      <c r="AV222" s="108"/>
      <c r="AW222" s="108"/>
      <c r="AX222" s="108"/>
      <c r="AY222" s="108">
        <v>20712510</v>
      </c>
      <c r="AZ222" s="108"/>
      <c r="BA222" s="108"/>
      <c r="BB222" s="108"/>
      <c r="BC222" s="108"/>
      <c r="BD222" s="108">
        <v>0</v>
      </c>
      <c r="BE222" s="108"/>
      <c r="BF222" s="108"/>
      <c r="BG222" s="108"/>
      <c r="BH222" s="108"/>
      <c r="BI222" s="108">
        <v>21748136</v>
      </c>
      <c r="BJ222" s="108"/>
      <c r="BK222" s="108"/>
      <c r="BL222" s="108"/>
      <c r="BM222" s="108"/>
      <c r="BN222" s="108">
        <v>0</v>
      </c>
      <c r="BO222" s="108"/>
      <c r="BP222" s="108"/>
      <c r="BQ222" s="108"/>
      <c r="BR222" s="108"/>
    </row>
    <row r="223" spans="1:79" s="25" customFormat="1" ht="38.25" customHeight="1" x14ac:dyDescent="0.2">
      <c r="A223" s="62" t="s">
        <v>250</v>
      </c>
      <c r="B223" s="63"/>
      <c r="C223" s="63"/>
      <c r="D223" s="63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4"/>
      <c r="U223" s="104" t="s">
        <v>173</v>
      </c>
      <c r="V223" s="104"/>
      <c r="W223" s="104"/>
      <c r="X223" s="104"/>
      <c r="Y223" s="104"/>
      <c r="Z223" s="104"/>
      <c r="AA223" s="104"/>
      <c r="AB223" s="104"/>
      <c r="AC223" s="104"/>
      <c r="AD223" s="104"/>
      <c r="AE223" s="104" t="s">
        <v>173</v>
      </c>
      <c r="AF223" s="104"/>
      <c r="AG223" s="104"/>
      <c r="AH223" s="104"/>
      <c r="AI223" s="104"/>
      <c r="AJ223" s="104"/>
      <c r="AK223" s="104"/>
      <c r="AL223" s="104"/>
      <c r="AM223" s="104"/>
      <c r="AN223" s="104"/>
      <c r="AO223" s="104" t="s">
        <v>173</v>
      </c>
      <c r="AP223" s="104"/>
      <c r="AQ223" s="104"/>
      <c r="AR223" s="104"/>
      <c r="AS223" s="104"/>
      <c r="AT223" s="104"/>
      <c r="AU223" s="104"/>
      <c r="AV223" s="104"/>
      <c r="AW223" s="104"/>
      <c r="AX223" s="104"/>
      <c r="AY223" s="104" t="s">
        <v>173</v>
      </c>
      <c r="AZ223" s="104"/>
      <c r="BA223" s="104"/>
      <c r="BB223" s="104"/>
      <c r="BC223" s="104"/>
      <c r="BD223" s="104"/>
      <c r="BE223" s="104"/>
      <c r="BF223" s="104"/>
      <c r="BG223" s="104"/>
      <c r="BH223" s="104"/>
      <c r="BI223" s="104" t="s">
        <v>173</v>
      </c>
      <c r="BJ223" s="104"/>
      <c r="BK223" s="104"/>
      <c r="BL223" s="104"/>
      <c r="BM223" s="104"/>
      <c r="BN223" s="104"/>
      <c r="BO223" s="104"/>
      <c r="BP223" s="104"/>
      <c r="BQ223" s="104"/>
      <c r="BR223" s="104"/>
    </row>
    <row r="226" spans="1:79" ht="14.25" customHeight="1" x14ac:dyDescent="0.2">
      <c r="A226" s="34" t="s">
        <v>125</v>
      </c>
      <c r="B226" s="34"/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F226" s="34"/>
      <c r="AG226" s="34"/>
      <c r="AH226" s="34"/>
      <c r="AI226" s="34"/>
      <c r="AJ226" s="34"/>
      <c r="AK226" s="34"/>
      <c r="AL226" s="34"/>
      <c r="AM226" s="34"/>
      <c r="AN226" s="34"/>
      <c r="AO226" s="34"/>
      <c r="AP226" s="34"/>
      <c r="AQ226" s="34"/>
      <c r="AR226" s="34"/>
      <c r="AS226" s="34"/>
      <c r="AT226" s="34"/>
      <c r="AU226" s="34"/>
      <c r="AV226" s="34"/>
      <c r="AW226" s="34"/>
      <c r="AX226" s="34"/>
      <c r="AY226" s="34"/>
      <c r="AZ226" s="34"/>
      <c r="BA226" s="34"/>
      <c r="BB226" s="34"/>
      <c r="BC226" s="34"/>
      <c r="BD226" s="34"/>
      <c r="BE226" s="34"/>
      <c r="BF226" s="34"/>
      <c r="BG226" s="34"/>
      <c r="BH226" s="34"/>
      <c r="BI226" s="34"/>
      <c r="BJ226" s="34"/>
      <c r="BK226" s="34"/>
      <c r="BL226" s="34"/>
    </row>
    <row r="227" spans="1:79" ht="15" customHeight="1" x14ac:dyDescent="0.2">
      <c r="A227" s="49" t="s">
        <v>6</v>
      </c>
      <c r="B227" s="50"/>
      <c r="C227" s="50"/>
      <c r="D227" s="49" t="s">
        <v>10</v>
      </c>
      <c r="E227" s="50"/>
      <c r="F227" s="50"/>
      <c r="G227" s="50"/>
      <c r="H227" s="50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1"/>
      <c r="W227" s="55" t="s">
        <v>274</v>
      </c>
      <c r="X227" s="55"/>
      <c r="Y227" s="55"/>
      <c r="Z227" s="55"/>
      <c r="AA227" s="55"/>
      <c r="AB227" s="55"/>
      <c r="AC227" s="55"/>
      <c r="AD227" s="55"/>
      <c r="AE227" s="55"/>
      <c r="AF227" s="55"/>
      <c r="AG227" s="55"/>
      <c r="AH227" s="55"/>
      <c r="AI227" s="55" t="s">
        <v>278</v>
      </c>
      <c r="AJ227" s="55"/>
      <c r="AK227" s="55"/>
      <c r="AL227" s="55"/>
      <c r="AM227" s="55"/>
      <c r="AN227" s="55"/>
      <c r="AO227" s="55"/>
      <c r="AP227" s="55"/>
      <c r="AQ227" s="55"/>
      <c r="AR227" s="55"/>
      <c r="AS227" s="55"/>
      <c r="AT227" s="55"/>
      <c r="AU227" s="55" t="s">
        <v>289</v>
      </c>
      <c r="AV227" s="55"/>
      <c r="AW227" s="55"/>
      <c r="AX227" s="55"/>
      <c r="AY227" s="55"/>
      <c r="AZ227" s="55"/>
      <c r="BA227" s="55" t="s">
        <v>296</v>
      </c>
      <c r="BB227" s="55"/>
      <c r="BC227" s="55"/>
      <c r="BD227" s="55"/>
      <c r="BE227" s="55"/>
      <c r="BF227" s="55"/>
      <c r="BG227" s="55" t="s">
        <v>305</v>
      </c>
      <c r="BH227" s="55"/>
      <c r="BI227" s="55"/>
      <c r="BJ227" s="55"/>
      <c r="BK227" s="55"/>
      <c r="BL227" s="55"/>
    </row>
    <row r="228" spans="1:79" ht="15" customHeight="1" x14ac:dyDescent="0.2">
      <c r="A228" s="109"/>
      <c r="B228" s="110"/>
      <c r="C228" s="110"/>
      <c r="D228" s="109"/>
      <c r="E228" s="110"/>
      <c r="F228" s="110"/>
      <c r="G228" s="110"/>
      <c r="H228" s="110"/>
      <c r="I228" s="110"/>
      <c r="J228" s="110"/>
      <c r="K228" s="110"/>
      <c r="L228" s="110"/>
      <c r="M228" s="110"/>
      <c r="N228" s="110"/>
      <c r="O228" s="110"/>
      <c r="P228" s="110"/>
      <c r="Q228" s="110"/>
      <c r="R228" s="110"/>
      <c r="S228" s="110"/>
      <c r="T228" s="110"/>
      <c r="U228" s="110"/>
      <c r="V228" s="111"/>
      <c r="W228" s="55" t="s">
        <v>4</v>
      </c>
      <c r="X228" s="55"/>
      <c r="Y228" s="55"/>
      <c r="Z228" s="55"/>
      <c r="AA228" s="55"/>
      <c r="AB228" s="55"/>
      <c r="AC228" s="55" t="s">
        <v>3</v>
      </c>
      <c r="AD228" s="55"/>
      <c r="AE228" s="55"/>
      <c r="AF228" s="55"/>
      <c r="AG228" s="55"/>
      <c r="AH228" s="55"/>
      <c r="AI228" s="55" t="s">
        <v>4</v>
      </c>
      <c r="AJ228" s="55"/>
      <c r="AK228" s="55"/>
      <c r="AL228" s="55"/>
      <c r="AM228" s="55"/>
      <c r="AN228" s="55"/>
      <c r="AO228" s="55" t="s">
        <v>3</v>
      </c>
      <c r="AP228" s="55"/>
      <c r="AQ228" s="55"/>
      <c r="AR228" s="55"/>
      <c r="AS228" s="55"/>
      <c r="AT228" s="55"/>
      <c r="AU228" s="93" t="s">
        <v>4</v>
      </c>
      <c r="AV228" s="93"/>
      <c r="AW228" s="93"/>
      <c r="AX228" s="93" t="s">
        <v>3</v>
      </c>
      <c r="AY228" s="93"/>
      <c r="AZ228" s="93"/>
      <c r="BA228" s="93" t="s">
        <v>4</v>
      </c>
      <c r="BB228" s="93"/>
      <c r="BC228" s="93"/>
      <c r="BD228" s="93" t="s">
        <v>3</v>
      </c>
      <c r="BE228" s="93"/>
      <c r="BF228" s="93"/>
      <c r="BG228" s="93" t="s">
        <v>4</v>
      </c>
      <c r="BH228" s="93"/>
      <c r="BI228" s="93"/>
      <c r="BJ228" s="93" t="s">
        <v>3</v>
      </c>
      <c r="BK228" s="93"/>
      <c r="BL228" s="93"/>
    </row>
    <row r="229" spans="1:79" ht="57" customHeight="1" x14ac:dyDescent="0.2">
      <c r="A229" s="52"/>
      <c r="B229" s="53"/>
      <c r="C229" s="53"/>
      <c r="D229" s="52"/>
      <c r="E229" s="53"/>
      <c r="F229" s="53"/>
      <c r="G229" s="53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4"/>
      <c r="W229" s="55" t="s">
        <v>12</v>
      </c>
      <c r="X229" s="55"/>
      <c r="Y229" s="55"/>
      <c r="Z229" s="55" t="s">
        <v>11</v>
      </c>
      <c r="AA229" s="55"/>
      <c r="AB229" s="55"/>
      <c r="AC229" s="55" t="s">
        <v>12</v>
      </c>
      <c r="AD229" s="55"/>
      <c r="AE229" s="55"/>
      <c r="AF229" s="55" t="s">
        <v>11</v>
      </c>
      <c r="AG229" s="55"/>
      <c r="AH229" s="55"/>
      <c r="AI229" s="55" t="s">
        <v>12</v>
      </c>
      <c r="AJ229" s="55"/>
      <c r="AK229" s="55"/>
      <c r="AL229" s="55" t="s">
        <v>11</v>
      </c>
      <c r="AM229" s="55"/>
      <c r="AN229" s="55"/>
      <c r="AO229" s="55" t="s">
        <v>12</v>
      </c>
      <c r="AP229" s="55"/>
      <c r="AQ229" s="55"/>
      <c r="AR229" s="55" t="s">
        <v>11</v>
      </c>
      <c r="AS229" s="55"/>
      <c r="AT229" s="55"/>
      <c r="AU229" s="93"/>
      <c r="AV229" s="93"/>
      <c r="AW229" s="93"/>
      <c r="AX229" s="93"/>
      <c r="AY229" s="93"/>
      <c r="AZ229" s="93"/>
      <c r="BA229" s="93"/>
      <c r="BB229" s="93"/>
      <c r="BC229" s="93"/>
      <c r="BD229" s="93"/>
      <c r="BE229" s="93"/>
      <c r="BF229" s="93"/>
      <c r="BG229" s="93"/>
      <c r="BH229" s="93"/>
      <c r="BI229" s="93"/>
      <c r="BJ229" s="93"/>
      <c r="BK229" s="93"/>
      <c r="BL229" s="93"/>
    </row>
    <row r="230" spans="1:79" ht="15" customHeight="1" x14ac:dyDescent="0.2">
      <c r="A230" s="41">
        <v>1</v>
      </c>
      <c r="B230" s="42"/>
      <c r="C230" s="42"/>
      <c r="D230" s="41">
        <v>2</v>
      </c>
      <c r="E230" s="42"/>
      <c r="F230" s="42"/>
      <c r="G230" s="42"/>
      <c r="H230" s="42"/>
      <c r="I230" s="42"/>
      <c r="J230" s="42"/>
      <c r="K230" s="42"/>
      <c r="L230" s="42"/>
      <c r="M230" s="42"/>
      <c r="N230" s="42"/>
      <c r="O230" s="42"/>
      <c r="P230" s="42"/>
      <c r="Q230" s="42"/>
      <c r="R230" s="42"/>
      <c r="S230" s="42"/>
      <c r="T230" s="42"/>
      <c r="U230" s="42"/>
      <c r="V230" s="43"/>
      <c r="W230" s="55">
        <v>3</v>
      </c>
      <c r="X230" s="55"/>
      <c r="Y230" s="55"/>
      <c r="Z230" s="55">
        <v>4</v>
      </c>
      <c r="AA230" s="55"/>
      <c r="AB230" s="55"/>
      <c r="AC230" s="55">
        <v>5</v>
      </c>
      <c r="AD230" s="55"/>
      <c r="AE230" s="55"/>
      <c r="AF230" s="55">
        <v>6</v>
      </c>
      <c r="AG230" s="55"/>
      <c r="AH230" s="55"/>
      <c r="AI230" s="55">
        <v>7</v>
      </c>
      <c r="AJ230" s="55"/>
      <c r="AK230" s="55"/>
      <c r="AL230" s="55">
        <v>8</v>
      </c>
      <c r="AM230" s="55"/>
      <c r="AN230" s="55"/>
      <c r="AO230" s="55">
        <v>9</v>
      </c>
      <c r="AP230" s="55"/>
      <c r="AQ230" s="55"/>
      <c r="AR230" s="55">
        <v>10</v>
      </c>
      <c r="AS230" s="55"/>
      <c r="AT230" s="55"/>
      <c r="AU230" s="55">
        <v>11</v>
      </c>
      <c r="AV230" s="55"/>
      <c r="AW230" s="55"/>
      <c r="AX230" s="55">
        <v>12</v>
      </c>
      <c r="AY230" s="55"/>
      <c r="AZ230" s="55"/>
      <c r="BA230" s="55">
        <v>13</v>
      </c>
      <c r="BB230" s="55"/>
      <c r="BC230" s="55"/>
      <c r="BD230" s="55">
        <v>14</v>
      </c>
      <c r="BE230" s="55"/>
      <c r="BF230" s="55"/>
      <c r="BG230" s="55">
        <v>15</v>
      </c>
      <c r="BH230" s="55"/>
      <c r="BI230" s="55"/>
      <c r="BJ230" s="55">
        <v>16</v>
      </c>
      <c r="BK230" s="55"/>
      <c r="BL230" s="55"/>
    </row>
    <row r="231" spans="1:79" s="1" customFormat="1" ht="12.75" hidden="1" customHeight="1" x14ac:dyDescent="0.2">
      <c r="A231" s="69" t="s">
        <v>69</v>
      </c>
      <c r="B231" s="70"/>
      <c r="C231" s="70"/>
      <c r="D231" s="69" t="s">
        <v>57</v>
      </c>
      <c r="E231" s="70"/>
      <c r="F231" s="70"/>
      <c r="G231" s="70"/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70"/>
      <c r="U231" s="70"/>
      <c r="V231" s="71"/>
      <c r="W231" s="76" t="s">
        <v>72</v>
      </c>
      <c r="X231" s="76"/>
      <c r="Y231" s="76"/>
      <c r="Z231" s="76" t="s">
        <v>73</v>
      </c>
      <c r="AA231" s="76"/>
      <c r="AB231" s="76"/>
      <c r="AC231" s="101" t="s">
        <v>74</v>
      </c>
      <c r="AD231" s="101"/>
      <c r="AE231" s="101"/>
      <c r="AF231" s="101" t="s">
        <v>75</v>
      </c>
      <c r="AG231" s="101"/>
      <c r="AH231" s="101"/>
      <c r="AI231" s="76" t="s">
        <v>76</v>
      </c>
      <c r="AJ231" s="76"/>
      <c r="AK231" s="76"/>
      <c r="AL231" s="76" t="s">
        <v>77</v>
      </c>
      <c r="AM231" s="76"/>
      <c r="AN231" s="76"/>
      <c r="AO231" s="101" t="s">
        <v>104</v>
      </c>
      <c r="AP231" s="101"/>
      <c r="AQ231" s="101"/>
      <c r="AR231" s="101" t="s">
        <v>78</v>
      </c>
      <c r="AS231" s="101"/>
      <c r="AT231" s="101"/>
      <c r="AU231" s="76" t="s">
        <v>105</v>
      </c>
      <c r="AV231" s="76"/>
      <c r="AW231" s="76"/>
      <c r="AX231" s="101" t="s">
        <v>106</v>
      </c>
      <c r="AY231" s="101"/>
      <c r="AZ231" s="101"/>
      <c r="BA231" s="76" t="s">
        <v>107</v>
      </c>
      <c r="BB231" s="76"/>
      <c r="BC231" s="76"/>
      <c r="BD231" s="101" t="s">
        <v>108</v>
      </c>
      <c r="BE231" s="101"/>
      <c r="BF231" s="101"/>
      <c r="BG231" s="76" t="s">
        <v>109</v>
      </c>
      <c r="BH231" s="76"/>
      <c r="BI231" s="76"/>
      <c r="BJ231" s="101" t="s">
        <v>110</v>
      </c>
      <c r="BK231" s="101"/>
      <c r="BL231" s="101"/>
      <c r="CA231" s="1" t="s">
        <v>103</v>
      </c>
    </row>
    <row r="232" spans="1:79" s="25" customFormat="1" ht="12.75" customHeight="1" x14ac:dyDescent="0.2">
      <c r="A232" s="59">
        <v>1</v>
      </c>
      <c r="B232" s="60"/>
      <c r="C232" s="60"/>
      <c r="D232" s="62" t="s">
        <v>251</v>
      </c>
      <c r="E232" s="63"/>
      <c r="F232" s="63"/>
      <c r="G232" s="63"/>
      <c r="H232" s="63"/>
      <c r="I232" s="63"/>
      <c r="J232" s="63"/>
      <c r="K232" s="63"/>
      <c r="L232" s="63"/>
      <c r="M232" s="63"/>
      <c r="N232" s="63"/>
      <c r="O232" s="63"/>
      <c r="P232" s="63"/>
      <c r="Q232" s="63"/>
      <c r="R232" s="63"/>
      <c r="S232" s="63"/>
      <c r="T232" s="63"/>
      <c r="U232" s="63"/>
      <c r="V232" s="64"/>
      <c r="W232" s="103">
        <v>42</v>
      </c>
      <c r="X232" s="103"/>
      <c r="Y232" s="103"/>
      <c r="Z232" s="103">
        <v>0</v>
      </c>
      <c r="AA232" s="103"/>
      <c r="AB232" s="103"/>
      <c r="AC232" s="103">
        <v>0</v>
      </c>
      <c r="AD232" s="103"/>
      <c r="AE232" s="103"/>
      <c r="AF232" s="103">
        <v>0</v>
      </c>
      <c r="AG232" s="103"/>
      <c r="AH232" s="103"/>
      <c r="AI232" s="103">
        <v>38</v>
      </c>
      <c r="AJ232" s="103"/>
      <c r="AK232" s="103"/>
      <c r="AL232" s="103">
        <v>0</v>
      </c>
      <c r="AM232" s="103"/>
      <c r="AN232" s="103"/>
      <c r="AO232" s="103">
        <v>0</v>
      </c>
      <c r="AP232" s="103"/>
      <c r="AQ232" s="103"/>
      <c r="AR232" s="103">
        <v>0</v>
      </c>
      <c r="AS232" s="103"/>
      <c r="AT232" s="103"/>
      <c r="AU232" s="103">
        <v>38</v>
      </c>
      <c r="AV232" s="103"/>
      <c r="AW232" s="103"/>
      <c r="AX232" s="103">
        <v>0</v>
      </c>
      <c r="AY232" s="103"/>
      <c r="AZ232" s="103"/>
      <c r="BA232" s="103">
        <v>38</v>
      </c>
      <c r="BB232" s="103"/>
      <c r="BC232" s="103"/>
      <c r="BD232" s="103">
        <v>0</v>
      </c>
      <c r="BE232" s="103"/>
      <c r="BF232" s="103"/>
      <c r="BG232" s="103">
        <v>38</v>
      </c>
      <c r="BH232" s="103"/>
      <c r="BI232" s="103"/>
      <c r="BJ232" s="103">
        <v>0</v>
      </c>
      <c r="BK232" s="103"/>
      <c r="BL232" s="103"/>
      <c r="CA232" s="25" t="s">
        <v>43</v>
      </c>
    </row>
    <row r="233" spans="1:79" s="25" customFormat="1" ht="12.75" customHeight="1" x14ac:dyDescent="0.2">
      <c r="A233" s="59">
        <v>2</v>
      </c>
      <c r="B233" s="60"/>
      <c r="C233" s="60"/>
      <c r="D233" s="62" t="s">
        <v>252</v>
      </c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4"/>
      <c r="W233" s="103">
        <v>20</v>
      </c>
      <c r="X233" s="103"/>
      <c r="Y233" s="103"/>
      <c r="Z233" s="103">
        <v>0</v>
      </c>
      <c r="AA233" s="103"/>
      <c r="AB233" s="103"/>
      <c r="AC233" s="103">
        <v>0</v>
      </c>
      <c r="AD233" s="103"/>
      <c r="AE233" s="103"/>
      <c r="AF233" s="103">
        <v>0</v>
      </c>
      <c r="AG233" s="103"/>
      <c r="AH233" s="103"/>
      <c r="AI233" s="103">
        <v>0</v>
      </c>
      <c r="AJ233" s="103"/>
      <c r="AK233" s="103"/>
      <c r="AL233" s="103">
        <v>0</v>
      </c>
      <c r="AM233" s="103"/>
      <c r="AN233" s="103"/>
      <c r="AO233" s="103">
        <v>0</v>
      </c>
      <c r="AP233" s="103"/>
      <c r="AQ233" s="103"/>
      <c r="AR233" s="103">
        <v>0</v>
      </c>
      <c r="AS233" s="103"/>
      <c r="AT233" s="103"/>
      <c r="AU233" s="103">
        <v>0</v>
      </c>
      <c r="AV233" s="103"/>
      <c r="AW233" s="103"/>
      <c r="AX233" s="103">
        <v>0</v>
      </c>
      <c r="AY233" s="103"/>
      <c r="AZ233" s="103"/>
      <c r="BA233" s="103">
        <v>0</v>
      </c>
      <c r="BB233" s="103"/>
      <c r="BC233" s="103"/>
      <c r="BD233" s="103">
        <v>0</v>
      </c>
      <c r="BE233" s="103"/>
      <c r="BF233" s="103"/>
      <c r="BG233" s="103">
        <v>0</v>
      </c>
      <c r="BH233" s="103"/>
      <c r="BI233" s="103"/>
      <c r="BJ233" s="103">
        <v>0</v>
      </c>
      <c r="BK233" s="103"/>
      <c r="BL233" s="103"/>
    </row>
    <row r="234" spans="1:79" s="25" customFormat="1" ht="12.75" customHeight="1" x14ac:dyDescent="0.2">
      <c r="A234" s="59">
        <v>3</v>
      </c>
      <c r="B234" s="60"/>
      <c r="C234" s="60"/>
      <c r="D234" s="62" t="s">
        <v>253</v>
      </c>
      <c r="E234" s="63"/>
      <c r="F234" s="63"/>
      <c r="G234" s="63"/>
      <c r="H234" s="63"/>
      <c r="I234" s="63"/>
      <c r="J234" s="63"/>
      <c r="K234" s="63"/>
      <c r="L234" s="63"/>
      <c r="M234" s="63"/>
      <c r="N234" s="63"/>
      <c r="O234" s="63"/>
      <c r="P234" s="63"/>
      <c r="Q234" s="63"/>
      <c r="R234" s="63"/>
      <c r="S234" s="63"/>
      <c r="T234" s="63"/>
      <c r="U234" s="63"/>
      <c r="V234" s="64"/>
      <c r="W234" s="103">
        <v>25</v>
      </c>
      <c r="X234" s="103"/>
      <c r="Y234" s="103"/>
      <c r="Z234" s="103">
        <v>0</v>
      </c>
      <c r="AA234" s="103"/>
      <c r="AB234" s="103"/>
      <c r="AC234" s="103">
        <v>0</v>
      </c>
      <c r="AD234" s="103"/>
      <c r="AE234" s="103"/>
      <c r="AF234" s="103">
        <v>0</v>
      </c>
      <c r="AG234" s="103"/>
      <c r="AH234" s="103"/>
      <c r="AI234" s="103">
        <v>27</v>
      </c>
      <c r="AJ234" s="103"/>
      <c r="AK234" s="103"/>
      <c r="AL234" s="103">
        <v>0</v>
      </c>
      <c r="AM234" s="103"/>
      <c r="AN234" s="103"/>
      <c r="AO234" s="103">
        <v>0</v>
      </c>
      <c r="AP234" s="103"/>
      <c r="AQ234" s="103"/>
      <c r="AR234" s="103">
        <v>0</v>
      </c>
      <c r="AS234" s="103"/>
      <c r="AT234" s="103"/>
      <c r="AU234" s="103">
        <v>27</v>
      </c>
      <c r="AV234" s="103"/>
      <c r="AW234" s="103"/>
      <c r="AX234" s="103">
        <v>0</v>
      </c>
      <c r="AY234" s="103"/>
      <c r="AZ234" s="103"/>
      <c r="BA234" s="103">
        <v>27</v>
      </c>
      <c r="BB234" s="103"/>
      <c r="BC234" s="103"/>
      <c r="BD234" s="103">
        <v>0</v>
      </c>
      <c r="BE234" s="103"/>
      <c r="BF234" s="103"/>
      <c r="BG234" s="103">
        <v>27</v>
      </c>
      <c r="BH234" s="103"/>
      <c r="BI234" s="103"/>
      <c r="BJ234" s="103">
        <v>0</v>
      </c>
      <c r="BK234" s="103"/>
      <c r="BL234" s="103"/>
    </row>
    <row r="235" spans="1:79" s="25" customFormat="1" ht="12.75" customHeight="1" x14ac:dyDescent="0.2">
      <c r="A235" s="59">
        <v>4</v>
      </c>
      <c r="B235" s="60"/>
      <c r="C235" s="60"/>
      <c r="D235" s="62" t="s">
        <v>254</v>
      </c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4"/>
      <c r="W235" s="103">
        <v>3.5</v>
      </c>
      <c r="X235" s="103"/>
      <c r="Y235" s="103"/>
      <c r="Z235" s="103">
        <v>0</v>
      </c>
      <c r="AA235" s="103"/>
      <c r="AB235" s="103"/>
      <c r="AC235" s="103">
        <v>0</v>
      </c>
      <c r="AD235" s="103"/>
      <c r="AE235" s="103"/>
      <c r="AF235" s="103">
        <v>0</v>
      </c>
      <c r="AG235" s="103"/>
      <c r="AH235" s="103"/>
      <c r="AI235" s="103">
        <v>70</v>
      </c>
      <c r="AJ235" s="103"/>
      <c r="AK235" s="103"/>
      <c r="AL235" s="103">
        <v>0</v>
      </c>
      <c r="AM235" s="103"/>
      <c r="AN235" s="103"/>
      <c r="AO235" s="103">
        <v>0</v>
      </c>
      <c r="AP235" s="103"/>
      <c r="AQ235" s="103"/>
      <c r="AR235" s="103">
        <v>0</v>
      </c>
      <c r="AS235" s="103"/>
      <c r="AT235" s="103"/>
      <c r="AU235" s="103">
        <v>70</v>
      </c>
      <c r="AV235" s="103"/>
      <c r="AW235" s="103"/>
      <c r="AX235" s="103">
        <v>0</v>
      </c>
      <c r="AY235" s="103"/>
      <c r="AZ235" s="103"/>
      <c r="BA235" s="103">
        <v>70</v>
      </c>
      <c r="BB235" s="103"/>
      <c r="BC235" s="103"/>
      <c r="BD235" s="103">
        <v>0</v>
      </c>
      <c r="BE235" s="103"/>
      <c r="BF235" s="103"/>
      <c r="BG235" s="103">
        <v>70</v>
      </c>
      <c r="BH235" s="103"/>
      <c r="BI235" s="103"/>
      <c r="BJ235" s="103">
        <v>0</v>
      </c>
      <c r="BK235" s="103"/>
      <c r="BL235" s="103"/>
    </row>
    <row r="236" spans="1:79" s="6" customFormat="1" ht="12.75" customHeight="1" x14ac:dyDescent="0.2">
      <c r="A236" s="87">
        <v>5</v>
      </c>
      <c r="B236" s="88"/>
      <c r="C236" s="88"/>
      <c r="D236" s="105" t="s">
        <v>255</v>
      </c>
      <c r="E236" s="106"/>
      <c r="F236" s="106"/>
      <c r="G236" s="106"/>
      <c r="H236" s="106"/>
      <c r="I236" s="106"/>
      <c r="J236" s="106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7"/>
      <c r="W236" s="100">
        <v>90.5</v>
      </c>
      <c r="X236" s="100"/>
      <c r="Y236" s="100"/>
      <c r="Z236" s="100">
        <v>0</v>
      </c>
      <c r="AA236" s="100"/>
      <c r="AB236" s="100"/>
      <c r="AC236" s="100">
        <v>0</v>
      </c>
      <c r="AD236" s="100"/>
      <c r="AE236" s="100"/>
      <c r="AF236" s="100">
        <v>0</v>
      </c>
      <c r="AG236" s="100"/>
      <c r="AH236" s="100"/>
      <c r="AI236" s="100">
        <v>135</v>
      </c>
      <c r="AJ236" s="100"/>
      <c r="AK236" s="100"/>
      <c r="AL236" s="100">
        <v>0</v>
      </c>
      <c r="AM236" s="100"/>
      <c r="AN236" s="100"/>
      <c r="AO236" s="100">
        <v>0</v>
      </c>
      <c r="AP236" s="100"/>
      <c r="AQ236" s="100"/>
      <c r="AR236" s="100">
        <v>0</v>
      </c>
      <c r="AS236" s="100"/>
      <c r="AT236" s="100"/>
      <c r="AU236" s="100">
        <v>135</v>
      </c>
      <c r="AV236" s="100"/>
      <c r="AW236" s="100"/>
      <c r="AX236" s="100">
        <v>0</v>
      </c>
      <c r="AY236" s="100"/>
      <c r="AZ236" s="100"/>
      <c r="BA236" s="100">
        <v>135</v>
      </c>
      <c r="BB236" s="100"/>
      <c r="BC236" s="100"/>
      <c r="BD236" s="100">
        <v>0</v>
      </c>
      <c r="BE236" s="100"/>
      <c r="BF236" s="100"/>
      <c r="BG236" s="100">
        <v>135</v>
      </c>
      <c r="BH236" s="100"/>
      <c r="BI236" s="100"/>
      <c r="BJ236" s="100">
        <v>0</v>
      </c>
      <c r="BK236" s="100"/>
      <c r="BL236" s="100"/>
    </row>
    <row r="237" spans="1:79" s="25" customFormat="1" ht="25.5" customHeight="1" x14ac:dyDescent="0.2">
      <c r="A237" s="59">
        <v>6</v>
      </c>
      <c r="B237" s="60"/>
      <c r="C237" s="60"/>
      <c r="D237" s="62" t="s">
        <v>256</v>
      </c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4"/>
      <c r="W237" s="103" t="s">
        <v>173</v>
      </c>
      <c r="X237" s="103"/>
      <c r="Y237" s="103"/>
      <c r="Z237" s="103" t="s">
        <v>173</v>
      </c>
      <c r="AA237" s="103"/>
      <c r="AB237" s="103"/>
      <c r="AC237" s="103"/>
      <c r="AD237" s="103"/>
      <c r="AE237" s="103"/>
      <c r="AF237" s="103"/>
      <c r="AG237" s="103"/>
      <c r="AH237" s="103"/>
      <c r="AI237" s="103" t="s">
        <v>173</v>
      </c>
      <c r="AJ237" s="103"/>
      <c r="AK237" s="103"/>
      <c r="AL237" s="103" t="s">
        <v>173</v>
      </c>
      <c r="AM237" s="103"/>
      <c r="AN237" s="103"/>
      <c r="AO237" s="103"/>
      <c r="AP237" s="103"/>
      <c r="AQ237" s="103"/>
      <c r="AR237" s="103"/>
      <c r="AS237" s="103"/>
      <c r="AT237" s="103"/>
      <c r="AU237" s="103" t="s">
        <v>173</v>
      </c>
      <c r="AV237" s="103"/>
      <c r="AW237" s="103"/>
      <c r="AX237" s="103"/>
      <c r="AY237" s="103"/>
      <c r="AZ237" s="103"/>
      <c r="BA237" s="103" t="s">
        <v>173</v>
      </c>
      <c r="BB237" s="103"/>
      <c r="BC237" s="103"/>
      <c r="BD237" s="103"/>
      <c r="BE237" s="103"/>
      <c r="BF237" s="103"/>
      <c r="BG237" s="103" t="s">
        <v>173</v>
      </c>
      <c r="BH237" s="103"/>
      <c r="BI237" s="103"/>
      <c r="BJ237" s="103"/>
      <c r="BK237" s="103"/>
      <c r="BL237" s="103"/>
    </row>
    <row r="240" spans="1:79" ht="14.25" customHeight="1" x14ac:dyDescent="0.2">
      <c r="A240" s="34" t="s">
        <v>153</v>
      </c>
      <c r="B240" s="34"/>
      <c r="C240" s="34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F240" s="34"/>
      <c r="AG240" s="34"/>
      <c r="AH240" s="34"/>
      <c r="AI240" s="34"/>
      <c r="AJ240" s="34"/>
      <c r="AK240" s="34"/>
      <c r="AL240" s="34"/>
      <c r="AM240" s="34"/>
      <c r="AN240" s="34"/>
      <c r="AO240" s="34"/>
      <c r="AP240" s="34"/>
      <c r="AQ240" s="34"/>
      <c r="AR240" s="34"/>
      <c r="AS240" s="34"/>
      <c r="AT240" s="34"/>
      <c r="AU240" s="34"/>
      <c r="AV240" s="34"/>
      <c r="AW240" s="34"/>
      <c r="AX240" s="34"/>
      <c r="AY240" s="34"/>
      <c r="AZ240" s="34"/>
      <c r="BA240" s="34"/>
      <c r="BB240" s="34"/>
      <c r="BC240" s="34"/>
      <c r="BD240" s="34"/>
      <c r="BE240" s="34"/>
      <c r="BF240" s="34"/>
      <c r="BG240" s="34"/>
      <c r="BH240" s="34"/>
      <c r="BI240" s="34"/>
      <c r="BJ240" s="34"/>
      <c r="BK240" s="34"/>
      <c r="BL240" s="34"/>
    </row>
    <row r="241" spans="1:79" ht="14.25" customHeight="1" x14ac:dyDescent="0.2">
      <c r="A241" s="34" t="s">
        <v>290</v>
      </c>
      <c r="B241" s="34"/>
      <c r="C241" s="34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F241" s="34"/>
      <c r="AG241" s="34"/>
      <c r="AH241" s="34"/>
      <c r="AI241" s="34"/>
      <c r="AJ241" s="34"/>
      <c r="AK241" s="34"/>
      <c r="AL241" s="34"/>
      <c r="AM241" s="34"/>
      <c r="AN241" s="34"/>
      <c r="AO241" s="34"/>
      <c r="AP241" s="34"/>
      <c r="AQ241" s="34"/>
      <c r="AR241" s="34"/>
      <c r="AS241" s="34"/>
      <c r="AT241" s="34"/>
      <c r="AU241" s="34"/>
      <c r="AV241" s="34"/>
      <c r="AW241" s="34"/>
      <c r="AX241" s="34"/>
      <c r="AY241" s="34"/>
      <c r="AZ241" s="34"/>
      <c r="BA241" s="34"/>
      <c r="BB241" s="34"/>
      <c r="BC241" s="34"/>
      <c r="BD241" s="34"/>
      <c r="BE241" s="34"/>
      <c r="BF241" s="34"/>
      <c r="BG241" s="34"/>
      <c r="BH241" s="34"/>
      <c r="BI241" s="34"/>
      <c r="BJ241" s="34"/>
      <c r="BK241" s="34"/>
      <c r="BL241" s="34"/>
      <c r="BM241" s="34"/>
      <c r="BN241" s="34"/>
      <c r="BO241" s="34"/>
      <c r="BP241" s="34"/>
      <c r="BQ241" s="34"/>
      <c r="BR241" s="34"/>
      <c r="BS241" s="34"/>
    </row>
    <row r="242" spans="1:79" ht="15" customHeight="1" x14ac:dyDescent="0.2">
      <c r="A242" s="48" t="s">
        <v>273</v>
      </c>
      <c r="B242" s="48"/>
      <c r="C242" s="48"/>
      <c r="D242" s="48"/>
      <c r="E242" s="48"/>
      <c r="F242" s="48"/>
      <c r="G242" s="48"/>
      <c r="H242" s="48"/>
      <c r="I242" s="48"/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/>
      <c r="W242" s="48"/>
      <c r="X242" s="48"/>
      <c r="Y242" s="48"/>
      <c r="Z242" s="48"/>
      <c r="AA242" s="48"/>
      <c r="AB242" s="48"/>
      <c r="AC242" s="48"/>
      <c r="AD242" s="48"/>
      <c r="AE242" s="48"/>
      <c r="AF242" s="48"/>
      <c r="AG242" s="48"/>
      <c r="AH242" s="48"/>
      <c r="AI242" s="48"/>
      <c r="AJ242" s="48"/>
      <c r="AK242" s="48"/>
      <c r="AL242" s="48"/>
      <c r="AM242" s="48"/>
      <c r="AN242" s="48"/>
      <c r="AO242" s="48"/>
      <c r="AP242" s="48"/>
      <c r="AQ242" s="48"/>
      <c r="AR242" s="48"/>
      <c r="AS242" s="48"/>
      <c r="AT242" s="48"/>
      <c r="AU242" s="48"/>
      <c r="AV242" s="48"/>
      <c r="AW242" s="48"/>
      <c r="AX242" s="48"/>
      <c r="AY242" s="48"/>
      <c r="AZ242" s="48"/>
      <c r="BA242" s="48"/>
      <c r="BB242" s="48"/>
      <c r="BC242" s="48"/>
      <c r="BD242" s="48"/>
      <c r="BE242" s="48"/>
      <c r="BF242" s="48"/>
      <c r="BG242" s="48"/>
      <c r="BH242" s="48"/>
      <c r="BI242" s="48"/>
      <c r="BJ242" s="48"/>
      <c r="BK242" s="48"/>
      <c r="BL242" s="48"/>
      <c r="BM242" s="48"/>
      <c r="BN242" s="48"/>
      <c r="BO242" s="48"/>
      <c r="BP242" s="48"/>
      <c r="BQ242" s="48"/>
      <c r="BR242" s="48"/>
      <c r="BS242" s="48"/>
    </row>
    <row r="243" spans="1:79" ht="15" customHeight="1" x14ac:dyDescent="0.2">
      <c r="A243" s="55" t="s">
        <v>6</v>
      </c>
      <c r="B243" s="55"/>
      <c r="C243" s="55"/>
      <c r="D243" s="55"/>
      <c r="E243" s="55"/>
      <c r="F243" s="55"/>
      <c r="G243" s="55" t="s">
        <v>126</v>
      </c>
      <c r="H243" s="55"/>
      <c r="I243" s="55"/>
      <c r="J243" s="55"/>
      <c r="K243" s="55"/>
      <c r="L243" s="55"/>
      <c r="M243" s="55"/>
      <c r="N243" s="55"/>
      <c r="O243" s="55"/>
      <c r="P243" s="55"/>
      <c r="Q243" s="55"/>
      <c r="R243" s="55"/>
      <c r="S243" s="55"/>
      <c r="T243" s="55" t="s">
        <v>13</v>
      </c>
      <c r="U243" s="55"/>
      <c r="V243" s="55"/>
      <c r="W243" s="55"/>
      <c r="X243" s="55"/>
      <c r="Y243" s="55"/>
      <c r="Z243" s="55"/>
      <c r="AA243" s="41" t="s">
        <v>274</v>
      </c>
      <c r="AB243" s="112"/>
      <c r="AC243" s="112"/>
      <c r="AD243" s="112"/>
      <c r="AE243" s="112"/>
      <c r="AF243" s="112"/>
      <c r="AG243" s="112"/>
      <c r="AH243" s="112"/>
      <c r="AI243" s="112"/>
      <c r="AJ243" s="112"/>
      <c r="AK243" s="112"/>
      <c r="AL243" s="112"/>
      <c r="AM243" s="112"/>
      <c r="AN243" s="112"/>
      <c r="AO243" s="113"/>
      <c r="AP243" s="41" t="s">
        <v>277</v>
      </c>
      <c r="AQ243" s="42"/>
      <c r="AR243" s="42"/>
      <c r="AS243" s="42"/>
      <c r="AT243" s="42"/>
      <c r="AU243" s="42"/>
      <c r="AV243" s="42"/>
      <c r="AW243" s="42"/>
      <c r="AX243" s="42"/>
      <c r="AY243" s="42"/>
      <c r="AZ243" s="42"/>
      <c r="BA243" s="42"/>
      <c r="BB243" s="42"/>
      <c r="BC243" s="42"/>
      <c r="BD243" s="43"/>
      <c r="BE243" s="41" t="s">
        <v>284</v>
      </c>
      <c r="BF243" s="42"/>
      <c r="BG243" s="42"/>
      <c r="BH243" s="42"/>
      <c r="BI243" s="42"/>
      <c r="BJ243" s="42"/>
      <c r="BK243" s="42"/>
      <c r="BL243" s="42"/>
      <c r="BM243" s="42"/>
      <c r="BN243" s="42"/>
      <c r="BO243" s="42"/>
      <c r="BP243" s="42"/>
      <c r="BQ243" s="42"/>
      <c r="BR243" s="42"/>
      <c r="BS243" s="43"/>
    </row>
    <row r="244" spans="1:79" ht="32.1" customHeight="1" x14ac:dyDescent="0.2">
      <c r="A244" s="55"/>
      <c r="B244" s="55"/>
      <c r="C244" s="55"/>
      <c r="D244" s="55"/>
      <c r="E244" s="55"/>
      <c r="F244" s="55"/>
      <c r="G244" s="55"/>
      <c r="H244" s="55"/>
      <c r="I244" s="55"/>
      <c r="J244" s="55"/>
      <c r="K244" s="55"/>
      <c r="L244" s="55"/>
      <c r="M244" s="55"/>
      <c r="N244" s="55"/>
      <c r="O244" s="55"/>
      <c r="P244" s="55"/>
      <c r="Q244" s="55"/>
      <c r="R244" s="55"/>
      <c r="S244" s="55"/>
      <c r="T244" s="55"/>
      <c r="U244" s="55"/>
      <c r="V244" s="55"/>
      <c r="W244" s="55"/>
      <c r="X244" s="55"/>
      <c r="Y244" s="55"/>
      <c r="Z244" s="55"/>
      <c r="AA244" s="55" t="s">
        <v>4</v>
      </c>
      <c r="AB244" s="55"/>
      <c r="AC244" s="55"/>
      <c r="AD244" s="55"/>
      <c r="AE244" s="55"/>
      <c r="AF244" s="55" t="s">
        <v>3</v>
      </c>
      <c r="AG244" s="55"/>
      <c r="AH244" s="55"/>
      <c r="AI244" s="55"/>
      <c r="AJ244" s="55"/>
      <c r="AK244" s="55" t="s">
        <v>89</v>
      </c>
      <c r="AL244" s="55"/>
      <c r="AM244" s="55"/>
      <c r="AN244" s="55"/>
      <c r="AO244" s="55"/>
      <c r="AP244" s="55" t="s">
        <v>4</v>
      </c>
      <c r="AQ244" s="55"/>
      <c r="AR244" s="55"/>
      <c r="AS244" s="55"/>
      <c r="AT244" s="55"/>
      <c r="AU244" s="55" t="s">
        <v>3</v>
      </c>
      <c r="AV244" s="55"/>
      <c r="AW244" s="55"/>
      <c r="AX244" s="55"/>
      <c r="AY244" s="55"/>
      <c r="AZ244" s="55" t="s">
        <v>96</v>
      </c>
      <c r="BA244" s="55"/>
      <c r="BB244" s="55"/>
      <c r="BC244" s="55"/>
      <c r="BD244" s="55"/>
      <c r="BE244" s="55" t="s">
        <v>4</v>
      </c>
      <c r="BF244" s="55"/>
      <c r="BG244" s="55"/>
      <c r="BH244" s="55"/>
      <c r="BI244" s="55"/>
      <c r="BJ244" s="55" t="s">
        <v>3</v>
      </c>
      <c r="BK244" s="55"/>
      <c r="BL244" s="55"/>
      <c r="BM244" s="55"/>
      <c r="BN244" s="55"/>
      <c r="BO244" s="55" t="s">
        <v>127</v>
      </c>
      <c r="BP244" s="55"/>
      <c r="BQ244" s="55"/>
      <c r="BR244" s="55"/>
      <c r="BS244" s="55"/>
    </row>
    <row r="245" spans="1:79" ht="15" customHeight="1" x14ac:dyDescent="0.2">
      <c r="A245" s="55">
        <v>1</v>
      </c>
      <c r="B245" s="55"/>
      <c r="C245" s="55"/>
      <c r="D245" s="55"/>
      <c r="E245" s="55"/>
      <c r="F245" s="55"/>
      <c r="G245" s="55">
        <v>2</v>
      </c>
      <c r="H245" s="55"/>
      <c r="I245" s="55"/>
      <c r="J245" s="55"/>
      <c r="K245" s="55"/>
      <c r="L245" s="55"/>
      <c r="M245" s="55"/>
      <c r="N245" s="55"/>
      <c r="O245" s="55"/>
      <c r="P245" s="55"/>
      <c r="Q245" s="55"/>
      <c r="R245" s="55"/>
      <c r="S245" s="55"/>
      <c r="T245" s="55">
        <v>3</v>
      </c>
      <c r="U245" s="55"/>
      <c r="V245" s="55"/>
      <c r="W245" s="55"/>
      <c r="X245" s="55"/>
      <c r="Y245" s="55"/>
      <c r="Z245" s="55"/>
      <c r="AA245" s="55">
        <v>4</v>
      </c>
      <c r="AB245" s="55"/>
      <c r="AC245" s="55"/>
      <c r="AD245" s="55"/>
      <c r="AE245" s="55"/>
      <c r="AF245" s="55">
        <v>5</v>
      </c>
      <c r="AG245" s="55"/>
      <c r="AH245" s="55"/>
      <c r="AI245" s="55"/>
      <c r="AJ245" s="55"/>
      <c r="AK245" s="55">
        <v>6</v>
      </c>
      <c r="AL245" s="55"/>
      <c r="AM245" s="55"/>
      <c r="AN245" s="55"/>
      <c r="AO245" s="55"/>
      <c r="AP245" s="55">
        <v>7</v>
      </c>
      <c r="AQ245" s="55"/>
      <c r="AR245" s="55"/>
      <c r="AS245" s="55"/>
      <c r="AT245" s="55"/>
      <c r="AU245" s="55">
        <v>8</v>
      </c>
      <c r="AV245" s="55"/>
      <c r="AW245" s="55"/>
      <c r="AX245" s="55"/>
      <c r="AY245" s="55"/>
      <c r="AZ245" s="55">
        <v>9</v>
      </c>
      <c r="BA245" s="55"/>
      <c r="BB245" s="55"/>
      <c r="BC245" s="55"/>
      <c r="BD245" s="55"/>
      <c r="BE245" s="55">
        <v>10</v>
      </c>
      <c r="BF245" s="55"/>
      <c r="BG245" s="55"/>
      <c r="BH245" s="55"/>
      <c r="BI245" s="55"/>
      <c r="BJ245" s="55">
        <v>11</v>
      </c>
      <c r="BK245" s="55"/>
      <c r="BL245" s="55"/>
      <c r="BM245" s="55"/>
      <c r="BN245" s="55"/>
      <c r="BO245" s="55">
        <v>12</v>
      </c>
      <c r="BP245" s="55"/>
      <c r="BQ245" s="55"/>
      <c r="BR245" s="55"/>
      <c r="BS245" s="55"/>
    </row>
    <row r="246" spans="1:79" s="1" customFormat="1" ht="15" hidden="1" customHeight="1" x14ac:dyDescent="0.2">
      <c r="A246" s="76" t="s">
        <v>69</v>
      </c>
      <c r="B246" s="76"/>
      <c r="C246" s="76"/>
      <c r="D246" s="76"/>
      <c r="E246" s="76"/>
      <c r="F246" s="76"/>
      <c r="G246" s="115" t="s">
        <v>57</v>
      </c>
      <c r="H246" s="115"/>
      <c r="I246" s="115"/>
      <c r="J246" s="115"/>
      <c r="K246" s="115"/>
      <c r="L246" s="115"/>
      <c r="M246" s="115"/>
      <c r="N246" s="115"/>
      <c r="O246" s="115"/>
      <c r="P246" s="115"/>
      <c r="Q246" s="115"/>
      <c r="R246" s="115"/>
      <c r="S246" s="115"/>
      <c r="T246" s="115" t="s">
        <v>79</v>
      </c>
      <c r="U246" s="115"/>
      <c r="V246" s="115"/>
      <c r="W246" s="115"/>
      <c r="X246" s="115"/>
      <c r="Y246" s="115"/>
      <c r="Z246" s="115"/>
      <c r="AA246" s="101" t="s">
        <v>65</v>
      </c>
      <c r="AB246" s="101"/>
      <c r="AC246" s="101"/>
      <c r="AD246" s="101"/>
      <c r="AE246" s="101"/>
      <c r="AF246" s="101" t="s">
        <v>66</v>
      </c>
      <c r="AG246" s="101"/>
      <c r="AH246" s="101"/>
      <c r="AI246" s="101"/>
      <c r="AJ246" s="101"/>
      <c r="AK246" s="83" t="s">
        <v>122</v>
      </c>
      <c r="AL246" s="83"/>
      <c r="AM246" s="83"/>
      <c r="AN246" s="83"/>
      <c r="AO246" s="83"/>
      <c r="AP246" s="101" t="s">
        <v>67</v>
      </c>
      <c r="AQ246" s="101"/>
      <c r="AR246" s="101"/>
      <c r="AS246" s="101"/>
      <c r="AT246" s="101"/>
      <c r="AU246" s="101" t="s">
        <v>68</v>
      </c>
      <c r="AV246" s="101"/>
      <c r="AW246" s="101"/>
      <c r="AX246" s="101"/>
      <c r="AY246" s="101"/>
      <c r="AZ246" s="83" t="s">
        <v>122</v>
      </c>
      <c r="BA246" s="83"/>
      <c r="BB246" s="83"/>
      <c r="BC246" s="83"/>
      <c r="BD246" s="83"/>
      <c r="BE246" s="101" t="s">
        <v>58</v>
      </c>
      <c r="BF246" s="101"/>
      <c r="BG246" s="101"/>
      <c r="BH246" s="101"/>
      <c r="BI246" s="101"/>
      <c r="BJ246" s="101" t="s">
        <v>59</v>
      </c>
      <c r="BK246" s="101"/>
      <c r="BL246" s="101"/>
      <c r="BM246" s="101"/>
      <c r="BN246" s="101"/>
      <c r="BO246" s="83" t="s">
        <v>122</v>
      </c>
      <c r="BP246" s="83"/>
      <c r="BQ246" s="83"/>
      <c r="BR246" s="83"/>
      <c r="BS246" s="83"/>
      <c r="CA246" s="1" t="s">
        <v>44</v>
      </c>
    </row>
    <row r="247" spans="1:79" s="25" customFormat="1" ht="38.25" customHeight="1" x14ac:dyDescent="0.2">
      <c r="A247" s="99">
        <v>1</v>
      </c>
      <c r="B247" s="99"/>
      <c r="C247" s="99"/>
      <c r="D247" s="99"/>
      <c r="E247" s="99"/>
      <c r="F247" s="99"/>
      <c r="G247" s="62" t="s">
        <v>257</v>
      </c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4"/>
      <c r="T247" s="114" t="s">
        <v>258</v>
      </c>
      <c r="U247" s="63"/>
      <c r="V247" s="63"/>
      <c r="W247" s="63"/>
      <c r="X247" s="63"/>
      <c r="Y247" s="63"/>
      <c r="Z247" s="64"/>
      <c r="AA247" s="104">
        <v>50000</v>
      </c>
      <c r="AB247" s="104"/>
      <c r="AC247" s="104"/>
      <c r="AD247" s="104"/>
      <c r="AE247" s="104"/>
      <c r="AF247" s="104">
        <v>0</v>
      </c>
      <c r="AG247" s="104"/>
      <c r="AH247" s="104"/>
      <c r="AI247" s="104"/>
      <c r="AJ247" s="104"/>
      <c r="AK247" s="104">
        <f>IF(ISNUMBER(AA247),AA247,0)+IF(ISNUMBER(AF247),AF247,0)</f>
        <v>50000</v>
      </c>
      <c r="AL247" s="104"/>
      <c r="AM247" s="104"/>
      <c r="AN247" s="104"/>
      <c r="AO247" s="104"/>
      <c r="AP247" s="104">
        <v>300000</v>
      </c>
      <c r="AQ247" s="104"/>
      <c r="AR247" s="104"/>
      <c r="AS247" s="104"/>
      <c r="AT247" s="104"/>
      <c r="AU247" s="104">
        <v>0</v>
      </c>
      <c r="AV247" s="104"/>
      <c r="AW247" s="104"/>
      <c r="AX247" s="104"/>
      <c r="AY247" s="104"/>
      <c r="AZ247" s="104">
        <f>IF(ISNUMBER(AP247),AP247,0)+IF(ISNUMBER(AU247),AU247,0)</f>
        <v>300000</v>
      </c>
      <c r="BA247" s="104"/>
      <c r="BB247" s="104"/>
      <c r="BC247" s="104"/>
      <c r="BD247" s="104"/>
      <c r="BE247" s="104">
        <v>50000</v>
      </c>
      <c r="BF247" s="104"/>
      <c r="BG247" s="104"/>
      <c r="BH247" s="104"/>
      <c r="BI247" s="104"/>
      <c r="BJ247" s="104">
        <v>0</v>
      </c>
      <c r="BK247" s="104"/>
      <c r="BL247" s="104"/>
      <c r="BM247" s="104"/>
      <c r="BN247" s="104"/>
      <c r="BO247" s="104">
        <f>IF(ISNUMBER(BE247),BE247,0)+IF(ISNUMBER(BJ247),BJ247,0)</f>
        <v>50000</v>
      </c>
      <c r="BP247" s="104"/>
      <c r="BQ247" s="104"/>
      <c r="BR247" s="104"/>
      <c r="BS247" s="104"/>
      <c r="CA247" s="25" t="s">
        <v>45</v>
      </c>
    </row>
    <row r="248" spans="1:79" s="25" customFormat="1" ht="51" customHeight="1" x14ac:dyDescent="0.2">
      <c r="A248" s="99">
        <v>2</v>
      </c>
      <c r="B248" s="99"/>
      <c r="C248" s="99"/>
      <c r="D248" s="99"/>
      <c r="E248" s="99"/>
      <c r="F248" s="99"/>
      <c r="G248" s="62" t="s">
        <v>259</v>
      </c>
      <c r="H248" s="63"/>
      <c r="I248" s="63"/>
      <c r="J248" s="63"/>
      <c r="K248" s="63"/>
      <c r="L248" s="63"/>
      <c r="M248" s="63"/>
      <c r="N248" s="63"/>
      <c r="O248" s="63"/>
      <c r="P248" s="63"/>
      <c r="Q248" s="63"/>
      <c r="R248" s="63"/>
      <c r="S248" s="64"/>
      <c r="T248" s="114" t="s">
        <v>260</v>
      </c>
      <c r="U248" s="63"/>
      <c r="V248" s="63"/>
      <c r="W248" s="63"/>
      <c r="X248" s="63"/>
      <c r="Y248" s="63"/>
      <c r="Z248" s="64"/>
      <c r="AA248" s="104">
        <v>100000</v>
      </c>
      <c r="AB248" s="104"/>
      <c r="AC248" s="104"/>
      <c r="AD248" s="104"/>
      <c r="AE248" s="104"/>
      <c r="AF248" s="104">
        <v>0</v>
      </c>
      <c r="AG248" s="104"/>
      <c r="AH248" s="104"/>
      <c r="AI248" s="104"/>
      <c r="AJ248" s="104"/>
      <c r="AK248" s="104">
        <f>IF(ISNUMBER(AA248),AA248,0)+IF(ISNUMBER(AF248),AF248,0)</f>
        <v>100000</v>
      </c>
      <c r="AL248" s="104"/>
      <c r="AM248" s="104"/>
      <c r="AN248" s="104"/>
      <c r="AO248" s="104"/>
      <c r="AP248" s="104">
        <v>300000</v>
      </c>
      <c r="AQ248" s="104"/>
      <c r="AR248" s="104"/>
      <c r="AS248" s="104"/>
      <c r="AT248" s="104"/>
      <c r="AU248" s="104">
        <v>0</v>
      </c>
      <c r="AV248" s="104"/>
      <c r="AW248" s="104"/>
      <c r="AX248" s="104"/>
      <c r="AY248" s="104"/>
      <c r="AZ248" s="104">
        <f>IF(ISNUMBER(AP248),AP248,0)+IF(ISNUMBER(AU248),AU248,0)</f>
        <v>300000</v>
      </c>
      <c r="BA248" s="104"/>
      <c r="BB248" s="104"/>
      <c r="BC248" s="104"/>
      <c r="BD248" s="104"/>
      <c r="BE248" s="104">
        <v>200000</v>
      </c>
      <c r="BF248" s="104"/>
      <c r="BG248" s="104"/>
      <c r="BH248" s="104"/>
      <c r="BI248" s="104"/>
      <c r="BJ248" s="104">
        <v>0</v>
      </c>
      <c r="BK248" s="104"/>
      <c r="BL248" s="104"/>
      <c r="BM248" s="104"/>
      <c r="BN248" s="104"/>
      <c r="BO248" s="104">
        <f>IF(ISNUMBER(BE248),BE248,0)+IF(ISNUMBER(BJ248),BJ248,0)</f>
        <v>200000</v>
      </c>
      <c r="BP248" s="104"/>
      <c r="BQ248" s="104"/>
      <c r="BR248" s="104"/>
      <c r="BS248" s="104"/>
    </row>
    <row r="249" spans="1:79" s="6" customFormat="1" ht="12.75" customHeight="1" x14ac:dyDescent="0.2">
      <c r="A249" s="123"/>
      <c r="B249" s="123"/>
      <c r="C249" s="123"/>
      <c r="D249" s="123"/>
      <c r="E249" s="123"/>
      <c r="F249" s="123"/>
      <c r="G249" s="105" t="s">
        <v>147</v>
      </c>
      <c r="H249" s="106"/>
      <c r="I249" s="106"/>
      <c r="J249" s="106"/>
      <c r="K249" s="106"/>
      <c r="L249" s="106"/>
      <c r="M249" s="106"/>
      <c r="N249" s="106"/>
      <c r="O249" s="106"/>
      <c r="P249" s="106"/>
      <c r="Q249" s="106"/>
      <c r="R249" s="106"/>
      <c r="S249" s="107"/>
      <c r="T249" s="132"/>
      <c r="U249" s="106"/>
      <c r="V249" s="106"/>
      <c r="W249" s="106"/>
      <c r="X249" s="106"/>
      <c r="Y249" s="106"/>
      <c r="Z249" s="107"/>
      <c r="AA249" s="108">
        <v>150000</v>
      </c>
      <c r="AB249" s="108"/>
      <c r="AC249" s="108"/>
      <c r="AD249" s="108"/>
      <c r="AE249" s="108"/>
      <c r="AF249" s="108">
        <v>0</v>
      </c>
      <c r="AG249" s="108"/>
      <c r="AH249" s="108"/>
      <c r="AI249" s="108"/>
      <c r="AJ249" s="108"/>
      <c r="AK249" s="108">
        <f>IF(ISNUMBER(AA249),AA249,0)+IF(ISNUMBER(AF249),AF249,0)</f>
        <v>150000</v>
      </c>
      <c r="AL249" s="108"/>
      <c r="AM249" s="108"/>
      <c r="AN249" s="108"/>
      <c r="AO249" s="108"/>
      <c r="AP249" s="108">
        <v>600000</v>
      </c>
      <c r="AQ249" s="108"/>
      <c r="AR249" s="108"/>
      <c r="AS249" s="108"/>
      <c r="AT249" s="108"/>
      <c r="AU249" s="108">
        <v>0</v>
      </c>
      <c r="AV249" s="108"/>
      <c r="AW249" s="108"/>
      <c r="AX249" s="108"/>
      <c r="AY249" s="108"/>
      <c r="AZ249" s="108">
        <f>IF(ISNUMBER(AP249),AP249,0)+IF(ISNUMBER(AU249),AU249,0)</f>
        <v>600000</v>
      </c>
      <c r="BA249" s="108"/>
      <c r="BB249" s="108"/>
      <c r="BC249" s="108"/>
      <c r="BD249" s="108"/>
      <c r="BE249" s="108">
        <v>250000</v>
      </c>
      <c r="BF249" s="108"/>
      <c r="BG249" s="108"/>
      <c r="BH249" s="108"/>
      <c r="BI249" s="108"/>
      <c r="BJ249" s="108">
        <v>0</v>
      </c>
      <c r="BK249" s="108"/>
      <c r="BL249" s="108"/>
      <c r="BM249" s="108"/>
      <c r="BN249" s="108"/>
      <c r="BO249" s="108">
        <f>IF(ISNUMBER(BE249),BE249,0)+IF(ISNUMBER(BJ249),BJ249,0)</f>
        <v>250000</v>
      </c>
      <c r="BP249" s="108"/>
      <c r="BQ249" s="108"/>
      <c r="BR249" s="108"/>
      <c r="BS249" s="108"/>
    </row>
    <row r="251" spans="1:79" ht="13.5" customHeight="1" x14ac:dyDescent="0.2">
      <c r="A251" s="34" t="s">
        <v>306</v>
      </c>
      <c r="B251" s="34"/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F251" s="34"/>
      <c r="AG251" s="34"/>
      <c r="AH251" s="34"/>
      <c r="AI251" s="34"/>
      <c r="AJ251" s="34"/>
      <c r="AK251" s="34"/>
      <c r="AL251" s="34"/>
      <c r="AM251" s="34"/>
      <c r="AN251" s="34"/>
      <c r="AO251" s="34"/>
      <c r="AP251" s="34"/>
      <c r="AQ251" s="34"/>
      <c r="AR251" s="34"/>
      <c r="AS251" s="34"/>
      <c r="AT251" s="34"/>
      <c r="AU251" s="34"/>
      <c r="AV251" s="34"/>
      <c r="AW251" s="34"/>
      <c r="AX251" s="34"/>
      <c r="AY251" s="34"/>
      <c r="AZ251" s="34"/>
      <c r="BA251" s="34"/>
      <c r="BB251" s="34"/>
      <c r="BC251" s="34"/>
      <c r="BD251" s="34"/>
      <c r="BE251" s="34"/>
      <c r="BF251" s="34"/>
      <c r="BG251" s="34"/>
      <c r="BH251" s="34"/>
      <c r="BI251" s="34"/>
      <c r="BJ251" s="34"/>
      <c r="BK251" s="34"/>
      <c r="BL251" s="34"/>
    </row>
    <row r="252" spans="1:79" ht="15" customHeight="1" x14ac:dyDescent="0.2">
      <c r="A252" s="75" t="s">
        <v>273</v>
      </c>
      <c r="B252" s="75"/>
      <c r="C252" s="75"/>
      <c r="D252" s="75"/>
      <c r="E252" s="75"/>
      <c r="F252" s="75"/>
      <c r="G252" s="75"/>
      <c r="H252" s="75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  <c r="AJ252" s="75"/>
      <c r="AK252" s="75"/>
      <c r="AL252" s="75"/>
      <c r="AM252" s="75"/>
      <c r="AN252" s="75"/>
      <c r="AO252" s="75"/>
      <c r="AP252" s="75"/>
      <c r="AQ252" s="75"/>
      <c r="AR252" s="75"/>
      <c r="AS252" s="75"/>
      <c r="AT252" s="75"/>
      <c r="AU252" s="75"/>
      <c r="AV252" s="75"/>
      <c r="AW252" s="75"/>
      <c r="AX252" s="75"/>
      <c r="AY252" s="75"/>
      <c r="AZ252" s="75"/>
      <c r="BA252" s="75"/>
      <c r="BB252" s="75"/>
      <c r="BC252" s="75"/>
      <c r="BD252" s="75"/>
    </row>
    <row r="253" spans="1:79" ht="15" customHeight="1" x14ac:dyDescent="0.2">
      <c r="A253" s="55" t="s">
        <v>6</v>
      </c>
      <c r="B253" s="55"/>
      <c r="C253" s="55"/>
      <c r="D253" s="55"/>
      <c r="E253" s="55"/>
      <c r="F253" s="55"/>
      <c r="G253" s="55" t="s">
        <v>126</v>
      </c>
      <c r="H253" s="55"/>
      <c r="I253" s="55"/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 t="s">
        <v>13</v>
      </c>
      <c r="U253" s="55"/>
      <c r="V253" s="55"/>
      <c r="W253" s="55"/>
      <c r="X253" s="55"/>
      <c r="Y253" s="55"/>
      <c r="Z253" s="55"/>
      <c r="AA253" s="41" t="s">
        <v>295</v>
      </c>
      <c r="AB253" s="112"/>
      <c r="AC253" s="112"/>
      <c r="AD253" s="112"/>
      <c r="AE253" s="112"/>
      <c r="AF253" s="112"/>
      <c r="AG253" s="112"/>
      <c r="AH253" s="112"/>
      <c r="AI253" s="112"/>
      <c r="AJ253" s="112"/>
      <c r="AK253" s="112"/>
      <c r="AL253" s="112"/>
      <c r="AM253" s="112"/>
      <c r="AN253" s="112"/>
      <c r="AO253" s="113"/>
      <c r="AP253" s="41" t="s">
        <v>300</v>
      </c>
      <c r="AQ253" s="42"/>
      <c r="AR253" s="42"/>
      <c r="AS253" s="42"/>
      <c r="AT253" s="42"/>
      <c r="AU253" s="42"/>
      <c r="AV253" s="42"/>
      <c r="AW253" s="42"/>
      <c r="AX253" s="42"/>
      <c r="AY253" s="42"/>
      <c r="AZ253" s="42"/>
      <c r="BA253" s="42"/>
      <c r="BB253" s="42"/>
      <c r="BC253" s="42"/>
      <c r="BD253" s="43"/>
    </row>
    <row r="254" spans="1:79" ht="32.1" customHeight="1" x14ac:dyDescent="0.2">
      <c r="A254" s="55"/>
      <c r="B254" s="55"/>
      <c r="C254" s="55"/>
      <c r="D254" s="55"/>
      <c r="E254" s="55"/>
      <c r="F254" s="55"/>
      <c r="G254" s="55"/>
      <c r="H254" s="55"/>
      <c r="I254" s="55"/>
      <c r="J254" s="55"/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/>
      <c r="AA254" s="55" t="s">
        <v>4</v>
      </c>
      <c r="AB254" s="55"/>
      <c r="AC254" s="55"/>
      <c r="AD254" s="55"/>
      <c r="AE254" s="55"/>
      <c r="AF254" s="55" t="s">
        <v>3</v>
      </c>
      <c r="AG254" s="55"/>
      <c r="AH254" s="55"/>
      <c r="AI254" s="55"/>
      <c r="AJ254" s="55"/>
      <c r="AK254" s="55" t="s">
        <v>89</v>
      </c>
      <c r="AL254" s="55"/>
      <c r="AM254" s="55"/>
      <c r="AN254" s="55"/>
      <c r="AO254" s="55"/>
      <c r="AP254" s="55" t="s">
        <v>4</v>
      </c>
      <c r="AQ254" s="55"/>
      <c r="AR254" s="55"/>
      <c r="AS254" s="55"/>
      <c r="AT254" s="55"/>
      <c r="AU254" s="55" t="s">
        <v>3</v>
      </c>
      <c r="AV254" s="55"/>
      <c r="AW254" s="55"/>
      <c r="AX254" s="55"/>
      <c r="AY254" s="55"/>
      <c r="AZ254" s="55" t="s">
        <v>96</v>
      </c>
      <c r="BA254" s="55"/>
      <c r="BB254" s="55"/>
      <c r="BC254" s="55"/>
      <c r="BD254" s="55"/>
    </row>
    <row r="255" spans="1:79" ht="15" customHeight="1" x14ac:dyDescent="0.2">
      <c r="A255" s="55">
        <v>1</v>
      </c>
      <c r="B255" s="55"/>
      <c r="C255" s="55"/>
      <c r="D255" s="55"/>
      <c r="E255" s="55"/>
      <c r="F255" s="55"/>
      <c r="G255" s="55">
        <v>2</v>
      </c>
      <c r="H255" s="55"/>
      <c r="I255" s="55"/>
      <c r="J255" s="55"/>
      <c r="K255" s="55"/>
      <c r="L255" s="55"/>
      <c r="M255" s="55"/>
      <c r="N255" s="55"/>
      <c r="O255" s="55"/>
      <c r="P255" s="55"/>
      <c r="Q255" s="55"/>
      <c r="R255" s="55"/>
      <c r="S255" s="55"/>
      <c r="T255" s="55">
        <v>3</v>
      </c>
      <c r="U255" s="55"/>
      <c r="V255" s="55"/>
      <c r="W255" s="55"/>
      <c r="X255" s="55"/>
      <c r="Y255" s="55"/>
      <c r="Z255" s="55"/>
      <c r="AA255" s="55">
        <v>4</v>
      </c>
      <c r="AB255" s="55"/>
      <c r="AC255" s="55"/>
      <c r="AD255" s="55"/>
      <c r="AE255" s="55"/>
      <c r="AF255" s="55">
        <v>5</v>
      </c>
      <c r="AG255" s="55"/>
      <c r="AH255" s="55"/>
      <c r="AI255" s="55"/>
      <c r="AJ255" s="55"/>
      <c r="AK255" s="55">
        <v>6</v>
      </c>
      <c r="AL255" s="55"/>
      <c r="AM255" s="55"/>
      <c r="AN255" s="55"/>
      <c r="AO255" s="55"/>
      <c r="AP255" s="55">
        <v>7</v>
      </c>
      <c r="AQ255" s="55"/>
      <c r="AR255" s="55"/>
      <c r="AS255" s="55"/>
      <c r="AT255" s="55"/>
      <c r="AU255" s="55">
        <v>8</v>
      </c>
      <c r="AV255" s="55"/>
      <c r="AW255" s="55"/>
      <c r="AX255" s="55"/>
      <c r="AY255" s="55"/>
      <c r="AZ255" s="55">
        <v>9</v>
      </c>
      <c r="BA255" s="55"/>
      <c r="BB255" s="55"/>
      <c r="BC255" s="55"/>
      <c r="BD255" s="55"/>
    </row>
    <row r="256" spans="1:79" s="1" customFormat="1" ht="12" hidden="1" customHeight="1" x14ac:dyDescent="0.2">
      <c r="A256" s="76" t="s">
        <v>69</v>
      </c>
      <c r="B256" s="76"/>
      <c r="C256" s="76"/>
      <c r="D256" s="76"/>
      <c r="E256" s="76"/>
      <c r="F256" s="76"/>
      <c r="G256" s="115" t="s">
        <v>57</v>
      </c>
      <c r="H256" s="115"/>
      <c r="I256" s="115"/>
      <c r="J256" s="115"/>
      <c r="K256" s="115"/>
      <c r="L256" s="115"/>
      <c r="M256" s="115"/>
      <c r="N256" s="115"/>
      <c r="O256" s="115"/>
      <c r="P256" s="115"/>
      <c r="Q256" s="115"/>
      <c r="R256" s="115"/>
      <c r="S256" s="115"/>
      <c r="T256" s="115" t="s">
        <v>79</v>
      </c>
      <c r="U256" s="115"/>
      <c r="V256" s="115"/>
      <c r="W256" s="115"/>
      <c r="X256" s="115"/>
      <c r="Y256" s="115"/>
      <c r="Z256" s="115"/>
      <c r="AA256" s="101" t="s">
        <v>60</v>
      </c>
      <c r="AB256" s="101"/>
      <c r="AC256" s="101"/>
      <c r="AD256" s="101"/>
      <c r="AE256" s="101"/>
      <c r="AF256" s="101" t="s">
        <v>61</v>
      </c>
      <c r="AG256" s="101"/>
      <c r="AH256" s="101"/>
      <c r="AI256" s="101"/>
      <c r="AJ256" s="101"/>
      <c r="AK256" s="83" t="s">
        <v>122</v>
      </c>
      <c r="AL256" s="83"/>
      <c r="AM256" s="83"/>
      <c r="AN256" s="83"/>
      <c r="AO256" s="83"/>
      <c r="AP256" s="101" t="s">
        <v>62</v>
      </c>
      <c r="AQ256" s="101"/>
      <c r="AR256" s="101"/>
      <c r="AS256" s="101"/>
      <c r="AT256" s="101"/>
      <c r="AU256" s="101" t="s">
        <v>63</v>
      </c>
      <c r="AV256" s="101"/>
      <c r="AW256" s="101"/>
      <c r="AX256" s="101"/>
      <c r="AY256" s="101"/>
      <c r="AZ256" s="83" t="s">
        <v>122</v>
      </c>
      <c r="BA256" s="83"/>
      <c r="BB256" s="83"/>
      <c r="BC256" s="83"/>
      <c r="BD256" s="83"/>
      <c r="CA256" s="1" t="s">
        <v>46</v>
      </c>
    </row>
    <row r="257" spans="1:79" s="25" customFormat="1" ht="38.25" customHeight="1" x14ac:dyDescent="0.2">
      <c r="A257" s="99">
        <v>1</v>
      </c>
      <c r="B257" s="99"/>
      <c r="C257" s="99"/>
      <c r="D257" s="99"/>
      <c r="E257" s="99"/>
      <c r="F257" s="99"/>
      <c r="G257" s="62" t="s">
        <v>257</v>
      </c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4"/>
      <c r="T257" s="114" t="s">
        <v>258</v>
      </c>
      <c r="U257" s="63"/>
      <c r="V257" s="63"/>
      <c r="W257" s="63"/>
      <c r="X257" s="63"/>
      <c r="Y257" s="63"/>
      <c r="Z257" s="64"/>
      <c r="AA257" s="104">
        <v>50000</v>
      </c>
      <c r="AB257" s="104"/>
      <c r="AC257" s="104"/>
      <c r="AD257" s="104"/>
      <c r="AE257" s="104"/>
      <c r="AF257" s="104">
        <v>0</v>
      </c>
      <c r="AG257" s="104"/>
      <c r="AH257" s="104"/>
      <c r="AI257" s="104"/>
      <c r="AJ257" s="104"/>
      <c r="AK257" s="104">
        <f>IF(ISNUMBER(AA257),AA257,0)+IF(ISNUMBER(AF257),AF257,0)</f>
        <v>50000</v>
      </c>
      <c r="AL257" s="104"/>
      <c r="AM257" s="104"/>
      <c r="AN257" s="104"/>
      <c r="AO257" s="104"/>
      <c r="AP257" s="104">
        <v>50000</v>
      </c>
      <c r="AQ257" s="104"/>
      <c r="AR257" s="104"/>
      <c r="AS257" s="104"/>
      <c r="AT257" s="104"/>
      <c r="AU257" s="104">
        <v>0</v>
      </c>
      <c r="AV257" s="104"/>
      <c r="AW257" s="104"/>
      <c r="AX257" s="104"/>
      <c r="AY257" s="104"/>
      <c r="AZ257" s="104">
        <f>IF(ISNUMBER(AP257),AP257,0)+IF(ISNUMBER(AU257),AU257,0)</f>
        <v>50000</v>
      </c>
      <c r="BA257" s="104"/>
      <c r="BB257" s="104"/>
      <c r="BC257" s="104"/>
      <c r="BD257" s="104"/>
      <c r="CA257" s="25" t="s">
        <v>47</v>
      </c>
    </row>
    <row r="258" spans="1:79" s="25" customFormat="1" ht="51" customHeight="1" x14ac:dyDescent="0.2">
      <c r="A258" s="99">
        <v>2</v>
      </c>
      <c r="B258" s="99"/>
      <c r="C258" s="99"/>
      <c r="D258" s="99"/>
      <c r="E258" s="99"/>
      <c r="F258" s="99"/>
      <c r="G258" s="62" t="s">
        <v>259</v>
      </c>
      <c r="H258" s="63"/>
      <c r="I258" s="63"/>
      <c r="J258" s="63"/>
      <c r="K258" s="63"/>
      <c r="L258" s="63"/>
      <c r="M258" s="63"/>
      <c r="N258" s="63"/>
      <c r="O258" s="63"/>
      <c r="P258" s="63"/>
      <c r="Q258" s="63"/>
      <c r="R258" s="63"/>
      <c r="S258" s="64"/>
      <c r="T258" s="114" t="s">
        <v>260</v>
      </c>
      <c r="U258" s="63"/>
      <c r="V258" s="63"/>
      <c r="W258" s="63"/>
      <c r="X258" s="63"/>
      <c r="Y258" s="63"/>
      <c r="Z258" s="64"/>
      <c r="AA258" s="104">
        <v>200000</v>
      </c>
      <c r="AB258" s="104"/>
      <c r="AC258" s="104"/>
      <c r="AD258" s="104"/>
      <c r="AE258" s="104"/>
      <c r="AF258" s="104">
        <v>0</v>
      </c>
      <c r="AG258" s="104"/>
      <c r="AH258" s="104"/>
      <c r="AI258" s="104"/>
      <c r="AJ258" s="104"/>
      <c r="AK258" s="104">
        <f>IF(ISNUMBER(AA258),AA258,0)+IF(ISNUMBER(AF258),AF258,0)</f>
        <v>200000</v>
      </c>
      <c r="AL258" s="104"/>
      <c r="AM258" s="104"/>
      <c r="AN258" s="104"/>
      <c r="AO258" s="104"/>
      <c r="AP258" s="104">
        <v>200000</v>
      </c>
      <c r="AQ258" s="104"/>
      <c r="AR258" s="104"/>
      <c r="AS258" s="104"/>
      <c r="AT258" s="104"/>
      <c r="AU258" s="104">
        <v>0</v>
      </c>
      <c r="AV258" s="104"/>
      <c r="AW258" s="104"/>
      <c r="AX258" s="104"/>
      <c r="AY258" s="104"/>
      <c r="AZ258" s="104">
        <f>IF(ISNUMBER(AP258),AP258,0)+IF(ISNUMBER(AU258),AU258,0)</f>
        <v>200000</v>
      </c>
      <c r="BA258" s="104"/>
      <c r="BB258" s="104"/>
      <c r="BC258" s="104"/>
      <c r="BD258" s="104"/>
    </row>
    <row r="259" spans="1:79" s="6" customFormat="1" x14ac:dyDescent="0.2">
      <c r="A259" s="123"/>
      <c r="B259" s="123"/>
      <c r="C259" s="123"/>
      <c r="D259" s="123"/>
      <c r="E259" s="123"/>
      <c r="F259" s="123"/>
      <c r="G259" s="105" t="s">
        <v>147</v>
      </c>
      <c r="H259" s="106"/>
      <c r="I259" s="106"/>
      <c r="J259" s="106"/>
      <c r="K259" s="106"/>
      <c r="L259" s="106"/>
      <c r="M259" s="106"/>
      <c r="N259" s="106"/>
      <c r="O259" s="106"/>
      <c r="P259" s="106"/>
      <c r="Q259" s="106"/>
      <c r="R259" s="106"/>
      <c r="S259" s="107"/>
      <c r="T259" s="132"/>
      <c r="U259" s="106"/>
      <c r="V259" s="106"/>
      <c r="W259" s="106"/>
      <c r="X259" s="106"/>
      <c r="Y259" s="106"/>
      <c r="Z259" s="107"/>
      <c r="AA259" s="108">
        <v>250000</v>
      </c>
      <c r="AB259" s="108"/>
      <c r="AC259" s="108"/>
      <c r="AD259" s="108"/>
      <c r="AE259" s="108"/>
      <c r="AF259" s="108">
        <v>0</v>
      </c>
      <c r="AG259" s="108"/>
      <c r="AH259" s="108"/>
      <c r="AI259" s="108"/>
      <c r="AJ259" s="108"/>
      <c r="AK259" s="108">
        <f>IF(ISNUMBER(AA259),AA259,0)+IF(ISNUMBER(AF259),AF259,0)</f>
        <v>250000</v>
      </c>
      <c r="AL259" s="108"/>
      <c r="AM259" s="108"/>
      <c r="AN259" s="108"/>
      <c r="AO259" s="108"/>
      <c r="AP259" s="108">
        <v>250000</v>
      </c>
      <c r="AQ259" s="108"/>
      <c r="AR259" s="108"/>
      <c r="AS259" s="108"/>
      <c r="AT259" s="108"/>
      <c r="AU259" s="108">
        <v>0</v>
      </c>
      <c r="AV259" s="108"/>
      <c r="AW259" s="108"/>
      <c r="AX259" s="108"/>
      <c r="AY259" s="108"/>
      <c r="AZ259" s="108">
        <f>IF(ISNUMBER(AP259),AP259,0)+IF(ISNUMBER(AU259),AU259,0)</f>
        <v>250000</v>
      </c>
      <c r="BA259" s="108"/>
      <c r="BB259" s="108"/>
      <c r="BC259" s="108"/>
      <c r="BD259" s="108"/>
    </row>
    <row r="262" spans="1:79" ht="14.25" customHeight="1" x14ac:dyDescent="0.2">
      <c r="A262" s="34" t="s">
        <v>307</v>
      </c>
      <c r="B262" s="34"/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F262" s="34"/>
      <c r="AG262" s="34"/>
      <c r="AH262" s="34"/>
      <c r="AI262" s="34"/>
      <c r="AJ262" s="34"/>
      <c r="AK262" s="34"/>
      <c r="AL262" s="34"/>
      <c r="AM262" s="34"/>
      <c r="AN262" s="34"/>
      <c r="AO262" s="34"/>
      <c r="AP262" s="34"/>
      <c r="AQ262" s="34"/>
      <c r="AR262" s="34"/>
      <c r="AS262" s="34"/>
      <c r="AT262" s="34"/>
      <c r="AU262" s="34"/>
      <c r="AV262" s="34"/>
      <c r="AW262" s="34"/>
      <c r="AX262" s="34"/>
      <c r="AY262" s="34"/>
      <c r="AZ262" s="34"/>
      <c r="BA262" s="34"/>
      <c r="BB262" s="34"/>
      <c r="BC262" s="34"/>
      <c r="BD262" s="34"/>
      <c r="BE262" s="34"/>
      <c r="BF262" s="34"/>
      <c r="BG262" s="34"/>
      <c r="BH262" s="34"/>
      <c r="BI262" s="34"/>
      <c r="BJ262" s="34"/>
      <c r="BK262" s="34"/>
      <c r="BL262" s="34"/>
    </row>
    <row r="263" spans="1:79" ht="15" customHeight="1" x14ac:dyDescent="0.2">
      <c r="A263" s="75" t="s">
        <v>273</v>
      </c>
      <c r="B263" s="75"/>
      <c r="C263" s="75"/>
      <c r="D263" s="75"/>
      <c r="E263" s="75"/>
      <c r="F263" s="75"/>
      <c r="G263" s="75"/>
      <c r="H263" s="75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98"/>
      <c r="AB263" s="98"/>
      <c r="AC263" s="98"/>
      <c r="AD263" s="98"/>
      <c r="AE263" s="98"/>
      <c r="AF263" s="98"/>
      <c r="AG263" s="98"/>
      <c r="AH263" s="98"/>
      <c r="AI263" s="98"/>
      <c r="AJ263" s="98"/>
      <c r="AK263" s="98"/>
      <c r="AL263" s="98"/>
      <c r="AM263" s="98"/>
      <c r="AN263" s="98"/>
      <c r="AO263" s="98"/>
      <c r="AP263" s="98"/>
      <c r="AQ263" s="98"/>
      <c r="AR263" s="98"/>
      <c r="AS263" s="98"/>
      <c r="AT263" s="98"/>
      <c r="AU263" s="98"/>
      <c r="AV263" s="98"/>
      <c r="AW263" s="98"/>
      <c r="AX263" s="98"/>
      <c r="AY263" s="98"/>
      <c r="AZ263" s="98"/>
      <c r="BA263" s="98"/>
      <c r="BB263" s="98"/>
      <c r="BC263" s="98"/>
      <c r="BD263" s="98"/>
      <c r="BE263" s="98"/>
      <c r="BF263" s="98"/>
      <c r="BG263" s="98"/>
      <c r="BH263" s="98"/>
      <c r="BI263" s="98"/>
      <c r="BJ263" s="98"/>
      <c r="BK263" s="98"/>
      <c r="BL263" s="98"/>
      <c r="BM263" s="98"/>
    </row>
    <row r="264" spans="1:79" ht="23.1" customHeight="1" x14ac:dyDescent="0.2">
      <c r="A264" s="55" t="s">
        <v>128</v>
      </c>
      <c r="B264" s="55"/>
      <c r="C264" s="55"/>
      <c r="D264" s="55"/>
      <c r="E264" s="55"/>
      <c r="F264" s="55"/>
      <c r="G264" s="55"/>
      <c r="H264" s="55"/>
      <c r="I264" s="55"/>
      <c r="J264" s="55"/>
      <c r="K264" s="55"/>
      <c r="L264" s="55"/>
      <c r="M264" s="55"/>
      <c r="N264" s="49" t="s">
        <v>129</v>
      </c>
      <c r="O264" s="50"/>
      <c r="P264" s="50"/>
      <c r="Q264" s="50"/>
      <c r="R264" s="50"/>
      <c r="S264" s="50"/>
      <c r="T264" s="50"/>
      <c r="U264" s="51"/>
      <c r="V264" s="49" t="s">
        <v>130</v>
      </c>
      <c r="W264" s="50"/>
      <c r="X264" s="50"/>
      <c r="Y264" s="50"/>
      <c r="Z264" s="51"/>
      <c r="AA264" s="55" t="s">
        <v>274</v>
      </c>
      <c r="AB264" s="55"/>
      <c r="AC264" s="55"/>
      <c r="AD264" s="55"/>
      <c r="AE264" s="55"/>
      <c r="AF264" s="55"/>
      <c r="AG264" s="55"/>
      <c r="AH264" s="55"/>
      <c r="AI264" s="55"/>
      <c r="AJ264" s="55" t="s">
        <v>277</v>
      </c>
      <c r="AK264" s="55"/>
      <c r="AL264" s="55"/>
      <c r="AM264" s="55"/>
      <c r="AN264" s="55"/>
      <c r="AO264" s="55"/>
      <c r="AP264" s="55"/>
      <c r="AQ264" s="55"/>
      <c r="AR264" s="55"/>
      <c r="AS264" s="55" t="s">
        <v>284</v>
      </c>
      <c r="AT264" s="55"/>
      <c r="AU264" s="55"/>
      <c r="AV264" s="55"/>
      <c r="AW264" s="55"/>
      <c r="AX264" s="55"/>
      <c r="AY264" s="55"/>
      <c r="AZ264" s="55"/>
      <c r="BA264" s="55"/>
      <c r="BB264" s="55" t="s">
        <v>295</v>
      </c>
      <c r="BC264" s="55"/>
      <c r="BD264" s="55"/>
      <c r="BE264" s="55"/>
      <c r="BF264" s="55"/>
      <c r="BG264" s="55"/>
      <c r="BH264" s="55"/>
      <c r="BI264" s="55"/>
      <c r="BJ264" s="55"/>
      <c r="BK264" s="55" t="s">
        <v>300</v>
      </c>
      <c r="BL264" s="55"/>
      <c r="BM264" s="55"/>
      <c r="BN264" s="55"/>
      <c r="BO264" s="55"/>
      <c r="BP264" s="55"/>
      <c r="BQ264" s="55"/>
      <c r="BR264" s="55"/>
      <c r="BS264" s="55"/>
    </row>
    <row r="265" spans="1:79" ht="95.25" customHeight="1" x14ac:dyDescent="0.2">
      <c r="A265" s="55"/>
      <c r="B265" s="55"/>
      <c r="C265" s="55"/>
      <c r="D265" s="55"/>
      <c r="E265" s="55"/>
      <c r="F265" s="55"/>
      <c r="G265" s="55"/>
      <c r="H265" s="55"/>
      <c r="I265" s="55"/>
      <c r="J265" s="55"/>
      <c r="K265" s="55"/>
      <c r="L265" s="55"/>
      <c r="M265" s="55"/>
      <c r="N265" s="52"/>
      <c r="O265" s="53"/>
      <c r="P265" s="53"/>
      <c r="Q265" s="53"/>
      <c r="R265" s="53"/>
      <c r="S265" s="53"/>
      <c r="T265" s="53"/>
      <c r="U265" s="54"/>
      <c r="V265" s="52"/>
      <c r="W265" s="53"/>
      <c r="X265" s="53"/>
      <c r="Y265" s="53"/>
      <c r="Z265" s="54"/>
      <c r="AA265" s="93" t="s">
        <v>133</v>
      </c>
      <c r="AB265" s="93"/>
      <c r="AC265" s="93"/>
      <c r="AD265" s="93"/>
      <c r="AE265" s="93"/>
      <c r="AF265" s="93" t="s">
        <v>134</v>
      </c>
      <c r="AG265" s="93"/>
      <c r="AH265" s="93"/>
      <c r="AI265" s="93"/>
      <c r="AJ265" s="93" t="s">
        <v>133</v>
      </c>
      <c r="AK265" s="93"/>
      <c r="AL265" s="93"/>
      <c r="AM265" s="93"/>
      <c r="AN265" s="93"/>
      <c r="AO265" s="93" t="s">
        <v>134</v>
      </c>
      <c r="AP265" s="93"/>
      <c r="AQ265" s="93"/>
      <c r="AR265" s="93"/>
      <c r="AS265" s="93" t="s">
        <v>133</v>
      </c>
      <c r="AT265" s="93"/>
      <c r="AU265" s="93"/>
      <c r="AV265" s="93"/>
      <c r="AW265" s="93"/>
      <c r="AX265" s="93" t="s">
        <v>134</v>
      </c>
      <c r="AY265" s="93"/>
      <c r="AZ265" s="93"/>
      <c r="BA265" s="93"/>
      <c r="BB265" s="93" t="s">
        <v>133</v>
      </c>
      <c r="BC265" s="93"/>
      <c r="BD265" s="93"/>
      <c r="BE265" s="93"/>
      <c r="BF265" s="93"/>
      <c r="BG265" s="93" t="s">
        <v>134</v>
      </c>
      <c r="BH265" s="93"/>
      <c r="BI265" s="93"/>
      <c r="BJ265" s="93"/>
      <c r="BK265" s="93" t="s">
        <v>133</v>
      </c>
      <c r="BL265" s="93"/>
      <c r="BM265" s="93"/>
      <c r="BN265" s="93"/>
      <c r="BO265" s="93"/>
      <c r="BP265" s="93" t="s">
        <v>134</v>
      </c>
      <c r="BQ265" s="93"/>
      <c r="BR265" s="93"/>
      <c r="BS265" s="93"/>
    </row>
    <row r="266" spans="1:79" ht="15" customHeight="1" x14ac:dyDescent="0.2">
      <c r="A266" s="55">
        <v>1</v>
      </c>
      <c r="B266" s="55"/>
      <c r="C266" s="55"/>
      <c r="D266" s="55"/>
      <c r="E266" s="55"/>
      <c r="F266" s="55"/>
      <c r="G266" s="55"/>
      <c r="H266" s="55"/>
      <c r="I266" s="55"/>
      <c r="J266" s="55"/>
      <c r="K266" s="55"/>
      <c r="L266" s="55"/>
      <c r="M266" s="55"/>
      <c r="N266" s="41">
        <v>2</v>
      </c>
      <c r="O266" s="42"/>
      <c r="P266" s="42"/>
      <c r="Q266" s="42"/>
      <c r="R266" s="42"/>
      <c r="S266" s="42"/>
      <c r="T266" s="42"/>
      <c r="U266" s="43"/>
      <c r="V266" s="55">
        <v>3</v>
      </c>
      <c r="W266" s="55"/>
      <c r="X266" s="55"/>
      <c r="Y266" s="55"/>
      <c r="Z266" s="55"/>
      <c r="AA266" s="55">
        <v>4</v>
      </c>
      <c r="AB266" s="55"/>
      <c r="AC266" s="55"/>
      <c r="AD266" s="55"/>
      <c r="AE266" s="55"/>
      <c r="AF266" s="55">
        <v>5</v>
      </c>
      <c r="AG266" s="55"/>
      <c r="AH266" s="55"/>
      <c r="AI266" s="55"/>
      <c r="AJ266" s="55">
        <v>6</v>
      </c>
      <c r="AK266" s="55"/>
      <c r="AL266" s="55"/>
      <c r="AM266" s="55"/>
      <c r="AN266" s="55"/>
      <c r="AO266" s="55">
        <v>7</v>
      </c>
      <c r="AP266" s="55"/>
      <c r="AQ266" s="55"/>
      <c r="AR266" s="55"/>
      <c r="AS266" s="55">
        <v>8</v>
      </c>
      <c r="AT266" s="55"/>
      <c r="AU266" s="55"/>
      <c r="AV266" s="55"/>
      <c r="AW266" s="55"/>
      <c r="AX266" s="55">
        <v>9</v>
      </c>
      <c r="AY266" s="55"/>
      <c r="AZ266" s="55"/>
      <c r="BA266" s="55"/>
      <c r="BB266" s="55">
        <v>10</v>
      </c>
      <c r="BC266" s="55"/>
      <c r="BD266" s="55"/>
      <c r="BE266" s="55"/>
      <c r="BF266" s="55"/>
      <c r="BG266" s="55">
        <v>11</v>
      </c>
      <c r="BH266" s="55"/>
      <c r="BI266" s="55"/>
      <c r="BJ266" s="55"/>
      <c r="BK266" s="55">
        <v>12</v>
      </c>
      <c r="BL266" s="55"/>
      <c r="BM266" s="55"/>
      <c r="BN266" s="55"/>
      <c r="BO266" s="55"/>
      <c r="BP266" s="55">
        <v>13</v>
      </c>
      <c r="BQ266" s="55"/>
      <c r="BR266" s="55"/>
      <c r="BS266" s="55"/>
    </row>
    <row r="267" spans="1:79" s="1" customFormat="1" ht="12" hidden="1" customHeight="1" x14ac:dyDescent="0.2">
      <c r="A267" s="115" t="s">
        <v>146</v>
      </c>
      <c r="B267" s="115"/>
      <c r="C267" s="115"/>
      <c r="D267" s="115"/>
      <c r="E267" s="115"/>
      <c r="F267" s="115"/>
      <c r="G267" s="115"/>
      <c r="H267" s="115"/>
      <c r="I267" s="115"/>
      <c r="J267" s="115"/>
      <c r="K267" s="115"/>
      <c r="L267" s="115"/>
      <c r="M267" s="115"/>
      <c r="N267" s="76" t="s">
        <v>131</v>
      </c>
      <c r="O267" s="76"/>
      <c r="P267" s="76"/>
      <c r="Q267" s="76"/>
      <c r="R267" s="76"/>
      <c r="S267" s="76"/>
      <c r="T267" s="76"/>
      <c r="U267" s="76"/>
      <c r="V267" s="76" t="s">
        <v>132</v>
      </c>
      <c r="W267" s="76"/>
      <c r="X267" s="76"/>
      <c r="Y267" s="76"/>
      <c r="Z267" s="76"/>
      <c r="AA267" s="101" t="s">
        <v>65</v>
      </c>
      <c r="AB267" s="101"/>
      <c r="AC267" s="101"/>
      <c r="AD267" s="101"/>
      <c r="AE267" s="101"/>
      <c r="AF267" s="101" t="s">
        <v>66</v>
      </c>
      <c r="AG267" s="101"/>
      <c r="AH267" s="101"/>
      <c r="AI267" s="101"/>
      <c r="AJ267" s="101" t="s">
        <v>67</v>
      </c>
      <c r="AK267" s="101"/>
      <c r="AL267" s="101"/>
      <c r="AM267" s="101"/>
      <c r="AN267" s="101"/>
      <c r="AO267" s="101" t="s">
        <v>68</v>
      </c>
      <c r="AP267" s="101"/>
      <c r="AQ267" s="101"/>
      <c r="AR267" s="101"/>
      <c r="AS267" s="101" t="s">
        <v>58</v>
      </c>
      <c r="AT267" s="101"/>
      <c r="AU267" s="101"/>
      <c r="AV267" s="101"/>
      <c r="AW267" s="101"/>
      <c r="AX267" s="101" t="s">
        <v>59</v>
      </c>
      <c r="AY267" s="101"/>
      <c r="AZ267" s="101"/>
      <c r="BA267" s="101"/>
      <c r="BB267" s="101" t="s">
        <v>60</v>
      </c>
      <c r="BC267" s="101"/>
      <c r="BD267" s="101"/>
      <c r="BE267" s="101"/>
      <c r="BF267" s="101"/>
      <c r="BG267" s="101" t="s">
        <v>61</v>
      </c>
      <c r="BH267" s="101"/>
      <c r="BI267" s="101"/>
      <c r="BJ267" s="101"/>
      <c r="BK267" s="101" t="s">
        <v>62</v>
      </c>
      <c r="BL267" s="101"/>
      <c r="BM267" s="101"/>
      <c r="BN267" s="101"/>
      <c r="BO267" s="101"/>
      <c r="BP267" s="101" t="s">
        <v>63</v>
      </c>
      <c r="BQ267" s="101"/>
      <c r="BR267" s="101"/>
      <c r="BS267" s="101"/>
      <c r="CA267" s="1" t="s">
        <v>48</v>
      </c>
    </row>
    <row r="268" spans="1:79" s="6" customFormat="1" ht="12.75" customHeight="1" x14ac:dyDescent="0.2">
      <c r="A268" s="116" t="s">
        <v>147</v>
      </c>
      <c r="B268" s="116"/>
      <c r="C268" s="116"/>
      <c r="D268" s="116"/>
      <c r="E268" s="116"/>
      <c r="F268" s="116"/>
      <c r="G268" s="116"/>
      <c r="H268" s="116"/>
      <c r="I268" s="116"/>
      <c r="J268" s="116"/>
      <c r="K268" s="116"/>
      <c r="L268" s="116"/>
      <c r="M268" s="116"/>
      <c r="N268" s="87"/>
      <c r="O268" s="88"/>
      <c r="P268" s="88"/>
      <c r="Q268" s="88"/>
      <c r="R268" s="88"/>
      <c r="S268" s="88"/>
      <c r="T268" s="88"/>
      <c r="U268" s="89"/>
      <c r="V268" s="117"/>
      <c r="W268" s="117"/>
      <c r="X268" s="117"/>
      <c r="Y268" s="117"/>
      <c r="Z268" s="117"/>
      <c r="AA268" s="117"/>
      <c r="AB268" s="117"/>
      <c r="AC268" s="117"/>
      <c r="AD268" s="117"/>
      <c r="AE268" s="117"/>
      <c r="AF268" s="117"/>
      <c r="AG268" s="117"/>
      <c r="AH268" s="117"/>
      <c r="AI268" s="117"/>
      <c r="AJ268" s="117"/>
      <c r="AK268" s="117"/>
      <c r="AL268" s="117"/>
      <c r="AM268" s="117"/>
      <c r="AN268" s="117"/>
      <c r="AO268" s="117"/>
      <c r="AP268" s="117"/>
      <c r="AQ268" s="117"/>
      <c r="AR268" s="117"/>
      <c r="AS268" s="117"/>
      <c r="AT268" s="117"/>
      <c r="AU268" s="117"/>
      <c r="AV268" s="117"/>
      <c r="AW268" s="117"/>
      <c r="AX268" s="117"/>
      <c r="AY268" s="117"/>
      <c r="AZ268" s="117"/>
      <c r="BA268" s="117"/>
      <c r="BB268" s="117"/>
      <c r="BC268" s="117"/>
      <c r="BD268" s="117"/>
      <c r="BE268" s="117"/>
      <c r="BF268" s="117"/>
      <c r="BG268" s="117"/>
      <c r="BH268" s="117"/>
      <c r="BI268" s="117"/>
      <c r="BJ268" s="117"/>
      <c r="BK268" s="117"/>
      <c r="BL268" s="117"/>
      <c r="BM268" s="117"/>
      <c r="BN268" s="117"/>
      <c r="BO268" s="117"/>
      <c r="BP268" s="118"/>
      <c r="BQ268" s="119"/>
      <c r="BR268" s="119"/>
      <c r="BS268" s="120"/>
      <c r="CA268" s="6" t="s">
        <v>49</v>
      </c>
    </row>
    <row r="271" spans="1:79" ht="35.25" customHeight="1" x14ac:dyDescent="0.2">
      <c r="A271" s="34" t="s">
        <v>308</v>
      </c>
      <c r="B271" s="34"/>
      <c r="C271" s="34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F271" s="34"/>
      <c r="AG271" s="34"/>
      <c r="AH271" s="34"/>
      <c r="AI271" s="34"/>
      <c r="AJ271" s="34"/>
      <c r="AK271" s="34"/>
      <c r="AL271" s="34"/>
      <c r="AM271" s="34"/>
      <c r="AN271" s="34"/>
      <c r="AO271" s="34"/>
      <c r="AP271" s="34"/>
      <c r="AQ271" s="34"/>
      <c r="AR271" s="34"/>
      <c r="AS271" s="34"/>
      <c r="AT271" s="34"/>
      <c r="AU271" s="34"/>
      <c r="AV271" s="34"/>
      <c r="AW271" s="34"/>
      <c r="AX271" s="34"/>
      <c r="AY271" s="34"/>
      <c r="AZ271" s="34"/>
      <c r="BA271" s="34"/>
      <c r="BB271" s="34"/>
      <c r="BC271" s="34"/>
      <c r="BD271" s="34"/>
      <c r="BE271" s="34"/>
      <c r="BF271" s="34"/>
      <c r="BG271" s="34"/>
      <c r="BH271" s="34"/>
      <c r="BI271" s="34"/>
      <c r="BJ271" s="34"/>
      <c r="BK271" s="34"/>
      <c r="BL271" s="34"/>
    </row>
    <row r="272" spans="1:79" ht="45" customHeight="1" x14ac:dyDescent="0.2">
      <c r="A272" s="35" t="s">
        <v>262</v>
      </c>
      <c r="B272" s="36"/>
      <c r="C272" s="36"/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F272" s="36"/>
      <c r="AG272" s="36"/>
      <c r="AH272" s="36"/>
      <c r="AI272" s="36"/>
      <c r="AJ272" s="36"/>
      <c r="AK272" s="36"/>
      <c r="AL272" s="36"/>
      <c r="AM272" s="36"/>
      <c r="AN272" s="36"/>
      <c r="AO272" s="36"/>
      <c r="AP272" s="36"/>
      <c r="AQ272" s="36"/>
      <c r="AR272" s="36"/>
      <c r="AS272" s="36"/>
      <c r="AT272" s="36"/>
      <c r="AU272" s="36"/>
      <c r="AV272" s="36"/>
      <c r="AW272" s="36"/>
      <c r="AX272" s="36"/>
      <c r="AY272" s="36"/>
      <c r="AZ272" s="36"/>
      <c r="BA272" s="36"/>
      <c r="BB272" s="36"/>
      <c r="BC272" s="36"/>
      <c r="BD272" s="36"/>
      <c r="BE272" s="36"/>
      <c r="BF272" s="36"/>
      <c r="BG272" s="36"/>
      <c r="BH272" s="36"/>
      <c r="BI272" s="36"/>
      <c r="BJ272" s="36"/>
      <c r="BK272" s="36"/>
      <c r="BL272" s="36"/>
    </row>
    <row r="273" spans="1:79" ht="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</row>
    <row r="275" spans="1:79" ht="28.5" customHeight="1" x14ac:dyDescent="0.2">
      <c r="A275" s="121" t="s">
        <v>291</v>
      </c>
      <c r="B275" s="121"/>
      <c r="C275" s="121"/>
      <c r="D275" s="121"/>
      <c r="E275" s="121"/>
      <c r="F275" s="121"/>
      <c r="G275" s="121"/>
      <c r="H275" s="121"/>
      <c r="I275" s="121"/>
      <c r="J275" s="121"/>
      <c r="K275" s="121"/>
      <c r="L275" s="121"/>
      <c r="M275" s="121"/>
      <c r="N275" s="121"/>
      <c r="O275" s="121"/>
      <c r="P275" s="121"/>
      <c r="Q275" s="121"/>
      <c r="R275" s="121"/>
      <c r="S275" s="121"/>
      <c r="T275" s="121"/>
      <c r="U275" s="121"/>
      <c r="V275" s="121"/>
      <c r="W275" s="121"/>
      <c r="X275" s="121"/>
      <c r="Y275" s="121"/>
      <c r="Z275" s="121"/>
      <c r="AA275" s="121"/>
      <c r="AB275" s="121"/>
      <c r="AC275" s="121"/>
      <c r="AD275" s="121"/>
      <c r="AE275" s="121"/>
      <c r="AF275" s="121"/>
      <c r="AG275" s="121"/>
      <c r="AH275" s="121"/>
      <c r="AI275" s="121"/>
      <c r="AJ275" s="121"/>
      <c r="AK275" s="121"/>
      <c r="AL275" s="121"/>
      <c r="AM275" s="121"/>
      <c r="AN275" s="121"/>
      <c r="AO275" s="121"/>
      <c r="AP275" s="121"/>
      <c r="AQ275" s="121"/>
      <c r="AR275" s="121"/>
      <c r="AS275" s="121"/>
      <c r="AT275" s="121"/>
      <c r="AU275" s="121"/>
      <c r="AV275" s="121"/>
      <c r="AW275" s="121"/>
      <c r="AX275" s="121"/>
      <c r="AY275" s="121"/>
      <c r="AZ275" s="121"/>
      <c r="BA275" s="121"/>
      <c r="BB275" s="121"/>
      <c r="BC275" s="121"/>
      <c r="BD275" s="121"/>
      <c r="BE275" s="121"/>
      <c r="BF275" s="121"/>
      <c r="BG275" s="121"/>
      <c r="BH275" s="121"/>
      <c r="BI275" s="121"/>
      <c r="BJ275" s="121"/>
      <c r="BK275" s="121"/>
      <c r="BL275" s="121"/>
    </row>
    <row r="276" spans="1:79" ht="14.25" customHeight="1" x14ac:dyDescent="0.2">
      <c r="A276" s="34" t="s">
        <v>275</v>
      </c>
      <c r="B276" s="34"/>
      <c r="C276" s="34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F276" s="34"/>
      <c r="AG276" s="34"/>
      <c r="AH276" s="34"/>
      <c r="AI276" s="34"/>
      <c r="AJ276" s="34"/>
      <c r="AK276" s="34"/>
      <c r="AL276" s="34"/>
      <c r="AM276" s="34"/>
      <c r="AN276" s="34"/>
      <c r="AO276" s="34"/>
      <c r="AP276" s="34"/>
      <c r="AQ276" s="34"/>
      <c r="AR276" s="34"/>
      <c r="AS276" s="34"/>
      <c r="AT276" s="34"/>
      <c r="AU276" s="34"/>
      <c r="AV276" s="34"/>
      <c r="AW276" s="34"/>
      <c r="AX276" s="34"/>
      <c r="AY276" s="34"/>
      <c r="AZ276" s="34"/>
      <c r="BA276" s="34"/>
      <c r="BB276" s="34"/>
      <c r="BC276" s="34"/>
      <c r="BD276" s="34"/>
      <c r="BE276" s="34"/>
      <c r="BF276" s="34"/>
      <c r="BG276" s="34"/>
      <c r="BH276" s="34"/>
      <c r="BI276" s="34"/>
      <c r="BJ276" s="34"/>
      <c r="BK276" s="34"/>
      <c r="BL276" s="34"/>
    </row>
    <row r="277" spans="1:79" ht="15" customHeight="1" x14ac:dyDescent="0.2">
      <c r="A277" s="48" t="s">
        <v>273</v>
      </c>
      <c r="B277" s="48"/>
      <c r="C277" s="48"/>
      <c r="D277" s="48"/>
      <c r="E277" s="48"/>
      <c r="F277" s="48"/>
      <c r="G277" s="48"/>
      <c r="H277" s="48"/>
      <c r="I277" s="48"/>
      <c r="J277" s="48"/>
      <c r="K277" s="48"/>
      <c r="L277" s="48"/>
      <c r="M277" s="48"/>
      <c r="N277" s="48"/>
      <c r="O277" s="48"/>
      <c r="P277" s="48"/>
      <c r="Q277" s="48"/>
      <c r="R277" s="48"/>
      <c r="S277" s="48"/>
      <c r="T277" s="48"/>
      <c r="U277" s="48"/>
      <c r="V277" s="48"/>
      <c r="W277" s="48"/>
      <c r="X277" s="48"/>
      <c r="Y277" s="48"/>
      <c r="Z277" s="48"/>
      <c r="AA277" s="48"/>
      <c r="AB277" s="48"/>
      <c r="AC277" s="48"/>
      <c r="AD277" s="48"/>
      <c r="AE277" s="48"/>
      <c r="AF277" s="48"/>
      <c r="AG277" s="48"/>
      <c r="AH277" s="48"/>
      <c r="AI277" s="48"/>
      <c r="AJ277" s="48"/>
      <c r="AK277" s="48"/>
      <c r="AL277" s="48"/>
      <c r="AM277" s="48"/>
      <c r="AN277" s="48"/>
      <c r="AO277" s="48"/>
      <c r="AP277" s="48"/>
      <c r="AQ277" s="48"/>
      <c r="AR277" s="48"/>
      <c r="AS277" s="48"/>
      <c r="AT277" s="48"/>
      <c r="AU277" s="48"/>
      <c r="AV277" s="48"/>
      <c r="AW277" s="48"/>
      <c r="AX277" s="48"/>
      <c r="AY277" s="48"/>
      <c r="AZ277" s="48"/>
      <c r="BA277" s="48"/>
      <c r="BB277" s="48"/>
      <c r="BC277" s="48"/>
      <c r="BD277" s="48"/>
      <c r="BE277" s="48"/>
      <c r="BF277" s="48"/>
      <c r="BG277" s="48"/>
      <c r="BH277" s="48"/>
      <c r="BI277" s="48"/>
      <c r="BJ277" s="48"/>
      <c r="BK277" s="48"/>
      <c r="BL277" s="48"/>
    </row>
    <row r="278" spans="1:79" ht="42.95" customHeight="1" x14ac:dyDescent="0.2">
      <c r="A278" s="93" t="s">
        <v>135</v>
      </c>
      <c r="B278" s="93"/>
      <c r="C278" s="93"/>
      <c r="D278" s="93"/>
      <c r="E278" s="93"/>
      <c r="F278" s="93"/>
      <c r="G278" s="55" t="s">
        <v>19</v>
      </c>
      <c r="H278" s="55"/>
      <c r="I278" s="55"/>
      <c r="J278" s="55"/>
      <c r="K278" s="55"/>
      <c r="L278" s="55"/>
      <c r="M278" s="55"/>
      <c r="N278" s="55"/>
      <c r="O278" s="55"/>
      <c r="P278" s="55"/>
      <c r="Q278" s="55"/>
      <c r="R278" s="55"/>
      <c r="S278" s="55"/>
      <c r="T278" s="55" t="s">
        <v>15</v>
      </c>
      <c r="U278" s="55"/>
      <c r="V278" s="55"/>
      <c r="W278" s="55"/>
      <c r="X278" s="55"/>
      <c r="Y278" s="55"/>
      <c r="Z278" s="55" t="s">
        <v>14</v>
      </c>
      <c r="AA278" s="55"/>
      <c r="AB278" s="55"/>
      <c r="AC278" s="55"/>
      <c r="AD278" s="55"/>
      <c r="AE278" s="55" t="s">
        <v>136</v>
      </c>
      <c r="AF278" s="55"/>
      <c r="AG278" s="55"/>
      <c r="AH278" s="55"/>
      <c r="AI278" s="55"/>
      <c r="AJ278" s="55"/>
      <c r="AK278" s="55" t="s">
        <v>137</v>
      </c>
      <c r="AL278" s="55"/>
      <c r="AM278" s="55"/>
      <c r="AN278" s="55"/>
      <c r="AO278" s="55"/>
      <c r="AP278" s="55"/>
      <c r="AQ278" s="55" t="s">
        <v>138</v>
      </c>
      <c r="AR278" s="55"/>
      <c r="AS278" s="55"/>
      <c r="AT278" s="55"/>
      <c r="AU278" s="55"/>
      <c r="AV278" s="55"/>
      <c r="AW278" s="55" t="s">
        <v>98</v>
      </c>
      <c r="AX278" s="55"/>
      <c r="AY278" s="55"/>
      <c r="AZ278" s="55"/>
      <c r="BA278" s="55"/>
      <c r="BB278" s="55"/>
      <c r="BC278" s="55"/>
      <c r="BD278" s="55"/>
      <c r="BE278" s="55"/>
      <c r="BF278" s="55"/>
      <c r="BG278" s="55" t="s">
        <v>139</v>
      </c>
      <c r="BH278" s="55"/>
      <c r="BI278" s="55"/>
      <c r="BJ278" s="55"/>
      <c r="BK278" s="55"/>
      <c r="BL278" s="55"/>
    </row>
    <row r="279" spans="1:79" ht="39.950000000000003" customHeight="1" x14ac:dyDescent="0.2">
      <c r="A279" s="93"/>
      <c r="B279" s="93"/>
      <c r="C279" s="93"/>
      <c r="D279" s="93"/>
      <c r="E279" s="93"/>
      <c r="F279" s="93"/>
      <c r="G279" s="55"/>
      <c r="H279" s="55"/>
      <c r="I279" s="55"/>
      <c r="J279" s="55"/>
      <c r="K279" s="55"/>
      <c r="L279" s="55"/>
      <c r="M279" s="55"/>
      <c r="N279" s="55"/>
      <c r="O279" s="55"/>
      <c r="P279" s="55"/>
      <c r="Q279" s="55"/>
      <c r="R279" s="55"/>
      <c r="S279" s="55"/>
      <c r="T279" s="55"/>
      <c r="U279" s="55"/>
      <c r="V279" s="55"/>
      <c r="W279" s="55"/>
      <c r="X279" s="55"/>
      <c r="Y279" s="55"/>
      <c r="Z279" s="55"/>
      <c r="AA279" s="55"/>
      <c r="AB279" s="55"/>
      <c r="AC279" s="55"/>
      <c r="AD279" s="55"/>
      <c r="AE279" s="55"/>
      <c r="AF279" s="55"/>
      <c r="AG279" s="55"/>
      <c r="AH279" s="55"/>
      <c r="AI279" s="55"/>
      <c r="AJ279" s="55"/>
      <c r="AK279" s="55"/>
      <c r="AL279" s="55"/>
      <c r="AM279" s="55"/>
      <c r="AN279" s="55"/>
      <c r="AO279" s="55"/>
      <c r="AP279" s="55"/>
      <c r="AQ279" s="55"/>
      <c r="AR279" s="55"/>
      <c r="AS279" s="55"/>
      <c r="AT279" s="55"/>
      <c r="AU279" s="55"/>
      <c r="AV279" s="55"/>
      <c r="AW279" s="55" t="s">
        <v>17</v>
      </c>
      <c r="AX279" s="55"/>
      <c r="AY279" s="55"/>
      <c r="AZ279" s="55"/>
      <c r="BA279" s="55"/>
      <c r="BB279" s="55" t="s">
        <v>16</v>
      </c>
      <c r="BC279" s="55"/>
      <c r="BD279" s="55"/>
      <c r="BE279" s="55"/>
      <c r="BF279" s="55"/>
      <c r="BG279" s="55"/>
      <c r="BH279" s="55"/>
      <c r="BI279" s="55"/>
      <c r="BJ279" s="55"/>
      <c r="BK279" s="55"/>
      <c r="BL279" s="55"/>
    </row>
    <row r="280" spans="1:79" ht="15" customHeight="1" x14ac:dyDescent="0.2">
      <c r="A280" s="55">
        <v>1</v>
      </c>
      <c r="B280" s="55"/>
      <c r="C280" s="55"/>
      <c r="D280" s="55"/>
      <c r="E280" s="55"/>
      <c r="F280" s="55"/>
      <c r="G280" s="55">
        <v>2</v>
      </c>
      <c r="H280" s="55"/>
      <c r="I280" s="55"/>
      <c r="J280" s="55"/>
      <c r="K280" s="55"/>
      <c r="L280" s="55"/>
      <c r="M280" s="55"/>
      <c r="N280" s="55"/>
      <c r="O280" s="55"/>
      <c r="P280" s="55"/>
      <c r="Q280" s="55"/>
      <c r="R280" s="55"/>
      <c r="S280" s="55"/>
      <c r="T280" s="55">
        <v>3</v>
      </c>
      <c r="U280" s="55"/>
      <c r="V280" s="55"/>
      <c r="W280" s="55"/>
      <c r="X280" s="55"/>
      <c r="Y280" s="55"/>
      <c r="Z280" s="55">
        <v>4</v>
      </c>
      <c r="AA280" s="55"/>
      <c r="AB280" s="55"/>
      <c r="AC280" s="55"/>
      <c r="AD280" s="55"/>
      <c r="AE280" s="55">
        <v>5</v>
      </c>
      <c r="AF280" s="55"/>
      <c r="AG280" s="55"/>
      <c r="AH280" s="55"/>
      <c r="AI280" s="55"/>
      <c r="AJ280" s="55"/>
      <c r="AK280" s="55">
        <v>6</v>
      </c>
      <c r="AL280" s="55"/>
      <c r="AM280" s="55"/>
      <c r="AN280" s="55"/>
      <c r="AO280" s="55"/>
      <c r="AP280" s="55"/>
      <c r="AQ280" s="55">
        <v>7</v>
      </c>
      <c r="AR280" s="55"/>
      <c r="AS280" s="55"/>
      <c r="AT280" s="55"/>
      <c r="AU280" s="55"/>
      <c r="AV280" s="55"/>
      <c r="AW280" s="55">
        <v>8</v>
      </c>
      <c r="AX280" s="55"/>
      <c r="AY280" s="55"/>
      <c r="AZ280" s="55"/>
      <c r="BA280" s="55"/>
      <c r="BB280" s="55">
        <v>9</v>
      </c>
      <c r="BC280" s="55"/>
      <c r="BD280" s="55"/>
      <c r="BE280" s="55"/>
      <c r="BF280" s="55"/>
      <c r="BG280" s="55">
        <v>10</v>
      </c>
      <c r="BH280" s="55"/>
      <c r="BI280" s="55"/>
      <c r="BJ280" s="55"/>
      <c r="BK280" s="55"/>
      <c r="BL280" s="55"/>
    </row>
    <row r="281" spans="1:79" s="1" customFormat="1" ht="12" hidden="1" customHeight="1" x14ac:dyDescent="0.2">
      <c r="A281" s="76" t="s">
        <v>64</v>
      </c>
      <c r="B281" s="76"/>
      <c r="C281" s="76"/>
      <c r="D281" s="76"/>
      <c r="E281" s="76"/>
      <c r="F281" s="76"/>
      <c r="G281" s="115" t="s">
        <v>57</v>
      </c>
      <c r="H281" s="115"/>
      <c r="I281" s="115"/>
      <c r="J281" s="115"/>
      <c r="K281" s="115"/>
      <c r="L281" s="115"/>
      <c r="M281" s="115"/>
      <c r="N281" s="115"/>
      <c r="O281" s="115"/>
      <c r="P281" s="115"/>
      <c r="Q281" s="115"/>
      <c r="R281" s="115"/>
      <c r="S281" s="115"/>
      <c r="T281" s="101" t="s">
        <v>80</v>
      </c>
      <c r="U281" s="101"/>
      <c r="V281" s="101"/>
      <c r="W281" s="101"/>
      <c r="X281" s="101"/>
      <c r="Y281" s="101"/>
      <c r="Z281" s="101" t="s">
        <v>81</v>
      </c>
      <c r="AA281" s="101"/>
      <c r="AB281" s="101"/>
      <c r="AC281" s="101"/>
      <c r="AD281" s="101"/>
      <c r="AE281" s="101" t="s">
        <v>82</v>
      </c>
      <c r="AF281" s="101"/>
      <c r="AG281" s="101"/>
      <c r="AH281" s="101"/>
      <c r="AI281" s="101"/>
      <c r="AJ281" s="101"/>
      <c r="AK281" s="101" t="s">
        <v>83</v>
      </c>
      <c r="AL281" s="101"/>
      <c r="AM281" s="101"/>
      <c r="AN281" s="101"/>
      <c r="AO281" s="101"/>
      <c r="AP281" s="101"/>
      <c r="AQ281" s="122" t="s">
        <v>99</v>
      </c>
      <c r="AR281" s="101"/>
      <c r="AS281" s="101"/>
      <c r="AT281" s="101"/>
      <c r="AU281" s="101"/>
      <c r="AV281" s="101"/>
      <c r="AW281" s="101" t="s">
        <v>84</v>
      </c>
      <c r="AX281" s="101"/>
      <c r="AY281" s="101"/>
      <c r="AZ281" s="101"/>
      <c r="BA281" s="101"/>
      <c r="BB281" s="101" t="s">
        <v>85</v>
      </c>
      <c r="BC281" s="101"/>
      <c r="BD281" s="101"/>
      <c r="BE281" s="101"/>
      <c r="BF281" s="101"/>
      <c r="BG281" s="122" t="s">
        <v>100</v>
      </c>
      <c r="BH281" s="101"/>
      <c r="BI281" s="101"/>
      <c r="BJ281" s="101"/>
      <c r="BK281" s="101"/>
      <c r="BL281" s="101"/>
      <c r="CA281" s="1" t="s">
        <v>50</v>
      </c>
    </row>
    <row r="282" spans="1:79" s="6" customFormat="1" ht="12.75" customHeight="1" x14ac:dyDescent="0.2">
      <c r="A282" s="123"/>
      <c r="B282" s="123"/>
      <c r="C282" s="123"/>
      <c r="D282" s="123"/>
      <c r="E282" s="123"/>
      <c r="F282" s="123"/>
      <c r="G282" s="116" t="s">
        <v>147</v>
      </c>
      <c r="H282" s="116"/>
      <c r="I282" s="116"/>
      <c r="J282" s="116"/>
      <c r="K282" s="116"/>
      <c r="L282" s="116"/>
      <c r="M282" s="116"/>
      <c r="N282" s="116"/>
      <c r="O282" s="116"/>
      <c r="P282" s="116"/>
      <c r="Q282" s="116"/>
      <c r="R282" s="116"/>
      <c r="S282" s="116"/>
      <c r="T282" s="108"/>
      <c r="U282" s="108"/>
      <c r="V282" s="108"/>
      <c r="W282" s="108"/>
      <c r="X282" s="108"/>
      <c r="Y282" s="108"/>
      <c r="Z282" s="108"/>
      <c r="AA282" s="108"/>
      <c r="AB282" s="108"/>
      <c r="AC282" s="108"/>
      <c r="AD282" s="108"/>
      <c r="AE282" s="108"/>
      <c r="AF282" s="108"/>
      <c r="AG282" s="108"/>
      <c r="AH282" s="108"/>
      <c r="AI282" s="108"/>
      <c r="AJ282" s="108"/>
      <c r="AK282" s="108"/>
      <c r="AL282" s="108"/>
      <c r="AM282" s="108"/>
      <c r="AN282" s="108"/>
      <c r="AO282" s="108"/>
      <c r="AP282" s="108"/>
      <c r="AQ282" s="108">
        <f>IF(ISNUMBER(AK282),AK282,0)-IF(ISNUMBER(AE282),AE282,0)</f>
        <v>0</v>
      </c>
      <c r="AR282" s="108"/>
      <c r="AS282" s="108"/>
      <c r="AT282" s="108"/>
      <c r="AU282" s="108"/>
      <c r="AV282" s="108"/>
      <c r="AW282" s="108"/>
      <c r="AX282" s="108"/>
      <c r="AY282" s="108"/>
      <c r="AZ282" s="108"/>
      <c r="BA282" s="108"/>
      <c r="BB282" s="108"/>
      <c r="BC282" s="108"/>
      <c r="BD282" s="108"/>
      <c r="BE282" s="108"/>
      <c r="BF282" s="108"/>
      <c r="BG282" s="108">
        <f>IF(ISNUMBER(Z282),Z282,0)+IF(ISNUMBER(AK282),AK282,0)</f>
        <v>0</v>
      </c>
      <c r="BH282" s="108"/>
      <c r="BI282" s="108"/>
      <c r="BJ282" s="108"/>
      <c r="BK282" s="108"/>
      <c r="BL282" s="108"/>
      <c r="CA282" s="6" t="s">
        <v>51</v>
      </c>
    </row>
    <row r="284" spans="1:79" ht="14.25" customHeight="1" x14ac:dyDescent="0.2">
      <c r="A284" s="34" t="s">
        <v>292</v>
      </c>
      <c r="B284" s="34"/>
      <c r="C284" s="34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F284" s="34"/>
      <c r="AG284" s="34"/>
      <c r="AH284" s="34"/>
      <c r="AI284" s="34"/>
      <c r="AJ284" s="34"/>
      <c r="AK284" s="34"/>
      <c r="AL284" s="34"/>
      <c r="AM284" s="34"/>
      <c r="AN284" s="34"/>
      <c r="AO284" s="34"/>
      <c r="AP284" s="34"/>
      <c r="AQ284" s="34"/>
      <c r="AR284" s="34"/>
      <c r="AS284" s="34"/>
      <c r="AT284" s="34"/>
      <c r="AU284" s="34"/>
      <c r="AV284" s="34"/>
      <c r="AW284" s="34"/>
      <c r="AX284" s="34"/>
      <c r="AY284" s="34"/>
      <c r="AZ284" s="34"/>
      <c r="BA284" s="34"/>
      <c r="BB284" s="34"/>
      <c r="BC284" s="34"/>
      <c r="BD284" s="34"/>
      <c r="BE284" s="34"/>
      <c r="BF284" s="34"/>
      <c r="BG284" s="34"/>
      <c r="BH284" s="34"/>
      <c r="BI284" s="34"/>
      <c r="BJ284" s="34"/>
      <c r="BK284" s="34"/>
      <c r="BL284" s="34"/>
    </row>
    <row r="285" spans="1:79" ht="15" customHeight="1" x14ac:dyDescent="0.2">
      <c r="A285" s="48" t="s">
        <v>273</v>
      </c>
      <c r="B285" s="48"/>
      <c r="C285" s="48"/>
      <c r="D285" s="48"/>
      <c r="E285" s="48"/>
      <c r="F285" s="48"/>
      <c r="G285" s="48"/>
      <c r="H285" s="48"/>
      <c r="I285" s="48"/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48"/>
      <c r="Y285" s="48"/>
      <c r="Z285" s="48"/>
      <c r="AA285" s="48"/>
      <c r="AB285" s="48"/>
      <c r="AC285" s="48"/>
      <c r="AD285" s="48"/>
      <c r="AE285" s="48"/>
      <c r="AF285" s="48"/>
      <c r="AG285" s="48"/>
      <c r="AH285" s="48"/>
      <c r="AI285" s="48"/>
      <c r="AJ285" s="48"/>
      <c r="AK285" s="48"/>
      <c r="AL285" s="48"/>
      <c r="AM285" s="48"/>
      <c r="AN285" s="48"/>
      <c r="AO285" s="48"/>
      <c r="AP285" s="48"/>
      <c r="AQ285" s="48"/>
      <c r="AR285" s="48"/>
      <c r="AS285" s="48"/>
      <c r="AT285" s="48"/>
      <c r="AU285" s="48"/>
      <c r="AV285" s="48"/>
      <c r="AW285" s="48"/>
      <c r="AX285" s="48"/>
      <c r="AY285" s="48"/>
      <c r="AZ285" s="48"/>
      <c r="BA285" s="48"/>
      <c r="BB285" s="48"/>
      <c r="BC285" s="48"/>
      <c r="BD285" s="48"/>
      <c r="BE285" s="48"/>
      <c r="BF285" s="48"/>
      <c r="BG285" s="48"/>
      <c r="BH285" s="48"/>
      <c r="BI285" s="48"/>
      <c r="BJ285" s="48"/>
      <c r="BK285" s="48"/>
      <c r="BL285" s="48"/>
    </row>
    <row r="286" spans="1:79" ht="18" customHeight="1" x14ac:dyDescent="0.2">
      <c r="A286" s="55" t="s">
        <v>135</v>
      </c>
      <c r="B286" s="55"/>
      <c r="C286" s="55"/>
      <c r="D286" s="55"/>
      <c r="E286" s="55"/>
      <c r="F286" s="55"/>
      <c r="G286" s="55" t="s">
        <v>19</v>
      </c>
      <c r="H286" s="55"/>
      <c r="I286" s="55"/>
      <c r="J286" s="55"/>
      <c r="K286" s="55"/>
      <c r="L286" s="55"/>
      <c r="M286" s="55"/>
      <c r="N286" s="55"/>
      <c r="O286" s="55"/>
      <c r="P286" s="55"/>
      <c r="Q286" s="55" t="s">
        <v>279</v>
      </c>
      <c r="R286" s="55"/>
      <c r="S286" s="55"/>
      <c r="T286" s="55"/>
      <c r="U286" s="55"/>
      <c r="V286" s="55"/>
      <c r="W286" s="55"/>
      <c r="X286" s="55"/>
      <c r="Y286" s="55"/>
      <c r="Z286" s="55"/>
      <c r="AA286" s="55"/>
      <c r="AB286" s="55"/>
      <c r="AC286" s="55"/>
      <c r="AD286" s="55"/>
      <c r="AE286" s="55"/>
      <c r="AF286" s="55"/>
      <c r="AG286" s="55"/>
      <c r="AH286" s="55"/>
      <c r="AI286" s="55"/>
      <c r="AJ286" s="55"/>
      <c r="AK286" s="55"/>
      <c r="AL286" s="55"/>
      <c r="AM286" s="55"/>
      <c r="AN286" s="55"/>
      <c r="AO286" s="55" t="s">
        <v>289</v>
      </c>
      <c r="AP286" s="55"/>
      <c r="AQ286" s="55"/>
      <c r="AR286" s="55"/>
      <c r="AS286" s="55"/>
      <c r="AT286" s="55"/>
      <c r="AU286" s="55"/>
      <c r="AV286" s="55"/>
      <c r="AW286" s="55"/>
      <c r="AX286" s="55"/>
      <c r="AY286" s="55"/>
      <c r="AZ286" s="55"/>
      <c r="BA286" s="55"/>
      <c r="BB286" s="55"/>
      <c r="BC286" s="55"/>
      <c r="BD286" s="55"/>
      <c r="BE286" s="55"/>
      <c r="BF286" s="55"/>
      <c r="BG286" s="55"/>
      <c r="BH286" s="55"/>
      <c r="BI286" s="55"/>
      <c r="BJ286" s="55"/>
      <c r="BK286" s="55"/>
      <c r="BL286" s="55"/>
    </row>
    <row r="287" spans="1:79" ht="42.95" customHeight="1" x14ac:dyDescent="0.2">
      <c r="A287" s="55"/>
      <c r="B287" s="55"/>
      <c r="C287" s="55"/>
      <c r="D287" s="55"/>
      <c r="E287" s="55"/>
      <c r="F287" s="55"/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 t="s">
        <v>140</v>
      </c>
      <c r="R287" s="55"/>
      <c r="S287" s="55"/>
      <c r="T287" s="55"/>
      <c r="U287" s="55"/>
      <c r="V287" s="93" t="s">
        <v>141</v>
      </c>
      <c r="W287" s="93"/>
      <c r="X287" s="93"/>
      <c r="Y287" s="93"/>
      <c r="Z287" s="55" t="s">
        <v>142</v>
      </c>
      <c r="AA287" s="55"/>
      <c r="AB287" s="55"/>
      <c r="AC287" s="55"/>
      <c r="AD287" s="55"/>
      <c r="AE287" s="55"/>
      <c r="AF287" s="55"/>
      <c r="AG287" s="55"/>
      <c r="AH287" s="55"/>
      <c r="AI287" s="55"/>
      <c r="AJ287" s="55" t="s">
        <v>143</v>
      </c>
      <c r="AK287" s="55"/>
      <c r="AL287" s="55"/>
      <c r="AM287" s="55"/>
      <c r="AN287" s="55"/>
      <c r="AO287" s="55" t="s">
        <v>20</v>
      </c>
      <c r="AP287" s="55"/>
      <c r="AQ287" s="55"/>
      <c r="AR287" s="55"/>
      <c r="AS287" s="55"/>
      <c r="AT287" s="93" t="s">
        <v>144</v>
      </c>
      <c r="AU287" s="93"/>
      <c r="AV287" s="93"/>
      <c r="AW287" s="93"/>
      <c r="AX287" s="55" t="s">
        <v>142</v>
      </c>
      <c r="AY287" s="55"/>
      <c r="AZ287" s="55"/>
      <c r="BA287" s="55"/>
      <c r="BB287" s="55"/>
      <c r="BC287" s="55"/>
      <c r="BD287" s="55"/>
      <c r="BE287" s="55"/>
      <c r="BF287" s="55"/>
      <c r="BG287" s="55"/>
      <c r="BH287" s="55" t="s">
        <v>145</v>
      </c>
      <c r="BI287" s="55"/>
      <c r="BJ287" s="55"/>
      <c r="BK287" s="55"/>
      <c r="BL287" s="55"/>
    </row>
    <row r="288" spans="1:79" ht="63" customHeight="1" x14ac:dyDescent="0.2">
      <c r="A288" s="55"/>
      <c r="B288" s="55"/>
      <c r="C288" s="55"/>
      <c r="D288" s="55"/>
      <c r="E288" s="55"/>
      <c r="F288" s="55"/>
      <c r="G288" s="55"/>
      <c r="H288" s="55"/>
      <c r="I288" s="55"/>
      <c r="J288" s="55"/>
      <c r="K288" s="55"/>
      <c r="L288" s="55"/>
      <c r="M288" s="55"/>
      <c r="N288" s="55"/>
      <c r="O288" s="55"/>
      <c r="P288" s="55"/>
      <c r="Q288" s="55"/>
      <c r="R288" s="55"/>
      <c r="S288" s="55"/>
      <c r="T288" s="55"/>
      <c r="U288" s="55"/>
      <c r="V288" s="93"/>
      <c r="W288" s="93"/>
      <c r="X288" s="93"/>
      <c r="Y288" s="93"/>
      <c r="Z288" s="55" t="s">
        <v>17</v>
      </c>
      <c r="AA288" s="55"/>
      <c r="AB288" s="55"/>
      <c r="AC288" s="55"/>
      <c r="AD288" s="55"/>
      <c r="AE288" s="55" t="s">
        <v>16</v>
      </c>
      <c r="AF288" s="55"/>
      <c r="AG288" s="55"/>
      <c r="AH288" s="55"/>
      <c r="AI288" s="55"/>
      <c r="AJ288" s="55"/>
      <c r="AK288" s="55"/>
      <c r="AL288" s="55"/>
      <c r="AM288" s="55"/>
      <c r="AN288" s="55"/>
      <c r="AO288" s="55"/>
      <c r="AP288" s="55"/>
      <c r="AQ288" s="55"/>
      <c r="AR288" s="55"/>
      <c r="AS288" s="55"/>
      <c r="AT288" s="93"/>
      <c r="AU288" s="93"/>
      <c r="AV288" s="93"/>
      <c r="AW288" s="93"/>
      <c r="AX288" s="55" t="s">
        <v>17</v>
      </c>
      <c r="AY288" s="55"/>
      <c r="AZ288" s="55"/>
      <c r="BA288" s="55"/>
      <c r="BB288" s="55"/>
      <c r="BC288" s="55" t="s">
        <v>16</v>
      </c>
      <c r="BD288" s="55"/>
      <c r="BE288" s="55"/>
      <c r="BF288" s="55"/>
      <c r="BG288" s="55"/>
      <c r="BH288" s="55"/>
      <c r="BI288" s="55"/>
      <c r="BJ288" s="55"/>
      <c r="BK288" s="55"/>
      <c r="BL288" s="55"/>
    </row>
    <row r="289" spans="1:79" ht="15" customHeight="1" x14ac:dyDescent="0.2">
      <c r="A289" s="55">
        <v>1</v>
      </c>
      <c r="B289" s="55"/>
      <c r="C289" s="55"/>
      <c r="D289" s="55"/>
      <c r="E289" s="55"/>
      <c r="F289" s="55"/>
      <c r="G289" s="55">
        <v>2</v>
      </c>
      <c r="H289" s="55"/>
      <c r="I289" s="55"/>
      <c r="J289" s="55"/>
      <c r="K289" s="55"/>
      <c r="L289" s="55"/>
      <c r="M289" s="55"/>
      <c r="N289" s="55"/>
      <c r="O289" s="55"/>
      <c r="P289" s="55"/>
      <c r="Q289" s="55">
        <v>3</v>
      </c>
      <c r="R289" s="55"/>
      <c r="S289" s="55"/>
      <c r="T289" s="55"/>
      <c r="U289" s="55"/>
      <c r="V289" s="55">
        <v>4</v>
      </c>
      <c r="W289" s="55"/>
      <c r="X289" s="55"/>
      <c r="Y289" s="55"/>
      <c r="Z289" s="55">
        <v>5</v>
      </c>
      <c r="AA289" s="55"/>
      <c r="AB289" s="55"/>
      <c r="AC289" s="55"/>
      <c r="AD289" s="55"/>
      <c r="AE289" s="55">
        <v>6</v>
      </c>
      <c r="AF289" s="55"/>
      <c r="AG289" s="55"/>
      <c r="AH289" s="55"/>
      <c r="AI289" s="55"/>
      <c r="AJ289" s="55">
        <v>7</v>
      </c>
      <c r="AK289" s="55"/>
      <c r="AL289" s="55"/>
      <c r="AM289" s="55"/>
      <c r="AN289" s="55"/>
      <c r="AO289" s="55">
        <v>8</v>
      </c>
      <c r="AP289" s="55"/>
      <c r="AQ289" s="55"/>
      <c r="AR289" s="55"/>
      <c r="AS289" s="55"/>
      <c r="AT289" s="55">
        <v>9</v>
      </c>
      <c r="AU289" s="55"/>
      <c r="AV289" s="55"/>
      <c r="AW289" s="55"/>
      <c r="AX289" s="55">
        <v>10</v>
      </c>
      <c r="AY289" s="55"/>
      <c r="AZ289" s="55"/>
      <c r="BA289" s="55"/>
      <c r="BB289" s="55"/>
      <c r="BC289" s="55">
        <v>11</v>
      </c>
      <c r="BD289" s="55"/>
      <c r="BE289" s="55"/>
      <c r="BF289" s="55"/>
      <c r="BG289" s="55"/>
      <c r="BH289" s="55">
        <v>12</v>
      </c>
      <c r="BI289" s="55"/>
      <c r="BJ289" s="55"/>
      <c r="BK289" s="55"/>
      <c r="BL289" s="55"/>
    </row>
    <row r="290" spans="1:79" s="1" customFormat="1" ht="12" hidden="1" customHeight="1" x14ac:dyDescent="0.2">
      <c r="A290" s="76" t="s">
        <v>64</v>
      </c>
      <c r="B290" s="76"/>
      <c r="C290" s="76"/>
      <c r="D290" s="76"/>
      <c r="E290" s="76"/>
      <c r="F290" s="76"/>
      <c r="G290" s="115" t="s">
        <v>57</v>
      </c>
      <c r="H290" s="115"/>
      <c r="I290" s="115"/>
      <c r="J290" s="115"/>
      <c r="K290" s="115"/>
      <c r="L290" s="115"/>
      <c r="M290" s="115"/>
      <c r="N290" s="115"/>
      <c r="O290" s="115"/>
      <c r="P290" s="115"/>
      <c r="Q290" s="101" t="s">
        <v>80</v>
      </c>
      <c r="R290" s="101"/>
      <c r="S290" s="101"/>
      <c r="T290" s="101"/>
      <c r="U290" s="101"/>
      <c r="V290" s="101" t="s">
        <v>81</v>
      </c>
      <c r="W290" s="101"/>
      <c r="X290" s="101"/>
      <c r="Y290" s="101"/>
      <c r="Z290" s="101" t="s">
        <v>82</v>
      </c>
      <c r="AA290" s="101"/>
      <c r="AB290" s="101"/>
      <c r="AC290" s="101"/>
      <c r="AD290" s="101"/>
      <c r="AE290" s="101" t="s">
        <v>83</v>
      </c>
      <c r="AF290" s="101"/>
      <c r="AG290" s="101"/>
      <c r="AH290" s="101"/>
      <c r="AI290" s="101"/>
      <c r="AJ290" s="122" t="s">
        <v>101</v>
      </c>
      <c r="AK290" s="101"/>
      <c r="AL290" s="101"/>
      <c r="AM290" s="101"/>
      <c r="AN290" s="101"/>
      <c r="AO290" s="101" t="s">
        <v>84</v>
      </c>
      <c r="AP290" s="101"/>
      <c r="AQ290" s="101"/>
      <c r="AR290" s="101"/>
      <c r="AS290" s="101"/>
      <c r="AT290" s="122" t="s">
        <v>102</v>
      </c>
      <c r="AU290" s="101"/>
      <c r="AV290" s="101"/>
      <c r="AW290" s="101"/>
      <c r="AX290" s="101" t="s">
        <v>85</v>
      </c>
      <c r="AY290" s="101"/>
      <c r="AZ290" s="101"/>
      <c r="BA290" s="101"/>
      <c r="BB290" s="101"/>
      <c r="BC290" s="101" t="s">
        <v>86</v>
      </c>
      <c r="BD290" s="101"/>
      <c r="BE290" s="101"/>
      <c r="BF290" s="101"/>
      <c r="BG290" s="101"/>
      <c r="BH290" s="122" t="s">
        <v>101</v>
      </c>
      <c r="BI290" s="101"/>
      <c r="BJ290" s="101"/>
      <c r="BK290" s="101"/>
      <c r="BL290" s="101"/>
      <c r="CA290" s="1" t="s">
        <v>52</v>
      </c>
    </row>
    <row r="291" spans="1:79" s="6" customFormat="1" ht="12.75" customHeight="1" x14ac:dyDescent="0.2">
      <c r="A291" s="123"/>
      <c r="B291" s="123"/>
      <c r="C291" s="123"/>
      <c r="D291" s="123"/>
      <c r="E291" s="123"/>
      <c r="F291" s="123"/>
      <c r="G291" s="116" t="s">
        <v>147</v>
      </c>
      <c r="H291" s="116"/>
      <c r="I291" s="116"/>
      <c r="J291" s="116"/>
      <c r="K291" s="116"/>
      <c r="L291" s="116"/>
      <c r="M291" s="116"/>
      <c r="N291" s="116"/>
      <c r="O291" s="116"/>
      <c r="P291" s="116"/>
      <c r="Q291" s="108"/>
      <c r="R291" s="108"/>
      <c r="S291" s="108"/>
      <c r="T291" s="108"/>
      <c r="U291" s="108"/>
      <c r="V291" s="108"/>
      <c r="W291" s="108"/>
      <c r="X291" s="108"/>
      <c r="Y291" s="108"/>
      <c r="Z291" s="108"/>
      <c r="AA291" s="108"/>
      <c r="AB291" s="108"/>
      <c r="AC291" s="108"/>
      <c r="AD291" s="108"/>
      <c r="AE291" s="108"/>
      <c r="AF291" s="108"/>
      <c r="AG291" s="108"/>
      <c r="AH291" s="108"/>
      <c r="AI291" s="108"/>
      <c r="AJ291" s="108">
        <f>IF(ISNUMBER(Q291),Q291,0)-IF(ISNUMBER(Z291),Z291,0)</f>
        <v>0</v>
      </c>
      <c r="AK291" s="108"/>
      <c r="AL291" s="108"/>
      <c r="AM291" s="108"/>
      <c r="AN291" s="108"/>
      <c r="AO291" s="108"/>
      <c r="AP291" s="108"/>
      <c r="AQ291" s="108"/>
      <c r="AR291" s="108"/>
      <c r="AS291" s="108"/>
      <c r="AT291" s="108">
        <f>IF(ISNUMBER(V291),V291,0)-IF(ISNUMBER(Z291),Z291,0)-IF(ISNUMBER(AE291),AE291,0)</f>
        <v>0</v>
      </c>
      <c r="AU291" s="108"/>
      <c r="AV291" s="108"/>
      <c r="AW291" s="108"/>
      <c r="AX291" s="108"/>
      <c r="AY291" s="108"/>
      <c r="AZ291" s="108"/>
      <c r="BA291" s="108"/>
      <c r="BB291" s="108"/>
      <c r="BC291" s="108"/>
      <c r="BD291" s="108"/>
      <c r="BE291" s="108"/>
      <c r="BF291" s="108"/>
      <c r="BG291" s="108"/>
      <c r="BH291" s="108">
        <f>IF(ISNUMBER(AO291),AO291,0)-IF(ISNUMBER(AX291),AX291,0)</f>
        <v>0</v>
      </c>
      <c r="BI291" s="108"/>
      <c r="BJ291" s="108"/>
      <c r="BK291" s="108"/>
      <c r="BL291" s="108"/>
      <c r="CA291" s="6" t="s">
        <v>53</v>
      </c>
    </row>
    <row r="293" spans="1:79" ht="14.25" customHeight="1" x14ac:dyDescent="0.2">
      <c r="A293" s="34" t="s">
        <v>280</v>
      </c>
      <c r="B293" s="34"/>
      <c r="C293" s="34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F293" s="34"/>
      <c r="AG293" s="34"/>
      <c r="AH293" s="34"/>
      <c r="AI293" s="34"/>
      <c r="AJ293" s="34"/>
      <c r="AK293" s="34"/>
      <c r="AL293" s="34"/>
      <c r="AM293" s="34"/>
      <c r="AN293" s="34"/>
      <c r="AO293" s="34"/>
      <c r="AP293" s="34"/>
      <c r="AQ293" s="34"/>
      <c r="AR293" s="34"/>
      <c r="AS293" s="34"/>
      <c r="AT293" s="34"/>
      <c r="AU293" s="34"/>
      <c r="AV293" s="34"/>
      <c r="AW293" s="34"/>
      <c r="AX293" s="34"/>
      <c r="AY293" s="34"/>
      <c r="AZ293" s="34"/>
      <c r="BA293" s="34"/>
      <c r="BB293" s="34"/>
      <c r="BC293" s="34"/>
      <c r="BD293" s="34"/>
      <c r="BE293" s="34"/>
      <c r="BF293" s="34"/>
      <c r="BG293" s="34"/>
      <c r="BH293" s="34"/>
      <c r="BI293" s="34"/>
      <c r="BJ293" s="34"/>
      <c r="BK293" s="34"/>
      <c r="BL293" s="34"/>
    </row>
    <row r="294" spans="1:79" ht="15" customHeight="1" x14ac:dyDescent="0.2">
      <c r="A294" s="48" t="s">
        <v>273</v>
      </c>
      <c r="B294" s="48"/>
      <c r="C294" s="48"/>
      <c r="D294" s="48"/>
      <c r="E294" s="48"/>
      <c r="F294" s="48"/>
      <c r="G294" s="48"/>
      <c r="H294" s="48"/>
      <c r="I294" s="48"/>
      <c r="J294" s="48"/>
      <c r="K294" s="48"/>
      <c r="L294" s="48"/>
      <c r="M294" s="48"/>
      <c r="N294" s="48"/>
      <c r="O294" s="48"/>
      <c r="P294" s="48"/>
      <c r="Q294" s="48"/>
      <c r="R294" s="48"/>
      <c r="S294" s="48"/>
      <c r="T294" s="48"/>
      <c r="U294" s="48"/>
      <c r="V294" s="48"/>
      <c r="W294" s="48"/>
      <c r="X294" s="48"/>
      <c r="Y294" s="48"/>
      <c r="Z294" s="48"/>
      <c r="AA294" s="48"/>
      <c r="AB294" s="48"/>
      <c r="AC294" s="48"/>
      <c r="AD294" s="48"/>
      <c r="AE294" s="48"/>
      <c r="AF294" s="48"/>
      <c r="AG294" s="48"/>
      <c r="AH294" s="48"/>
      <c r="AI294" s="48"/>
      <c r="AJ294" s="48"/>
      <c r="AK294" s="48"/>
      <c r="AL294" s="48"/>
      <c r="AM294" s="48"/>
      <c r="AN294" s="48"/>
      <c r="AO294" s="48"/>
      <c r="AP294" s="48"/>
      <c r="AQ294" s="48"/>
      <c r="AR294" s="48"/>
      <c r="AS294" s="48"/>
      <c r="AT294" s="48"/>
      <c r="AU294" s="48"/>
      <c r="AV294" s="48"/>
      <c r="AW294" s="48"/>
      <c r="AX294" s="48"/>
      <c r="AY294" s="48"/>
      <c r="AZ294" s="48"/>
      <c r="BA294" s="48"/>
      <c r="BB294" s="48"/>
      <c r="BC294" s="48"/>
      <c r="BD294" s="48"/>
      <c r="BE294" s="48"/>
      <c r="BF294" s="48"/>
      <c r="BG294" s="48"/>
      <c r="BH294" s="48"/>
      <c r="BI294" s="48"/>
      <c r="BJ294" s="48"/>
      <c r="BK294" s="48"/>
      <c r="BL294" s="48"/>
    </row>
    <row r="295" spans="1:79" ht="42.95" customHeight="1" x14ac:dyDescent="0.2">
      <c r="A295" s="93" t="s">
        <v>135</v>
      </c>
      <c r="B295" s="93"/>
      <c r="C295" s="93"/>
      <c r="D295" s="93"/>
      <c r="E295" s="93"/>
      <c r="F295" s="93"/>
      <c r="G295" s="55" t="s">
        <v>19</v>
      </c>
      <c r="H295" s="55"/>
      <c r="I295" s="55"/>
      <c r="J295" s="55"/>
      <c r="K295" s="55"/>
      <c r="L295" s="55"/>
      <c r="M295" s="55"/>
      <c r="N295" s="55"/>
      <c r="O295" s="55"/>
      <c r="P295" s="55"/>
      <c r="Q295" s="55"/>
      <c r="R295" s="55"/>
      <c r="S295" s="55"/>
      <c r="T295" s="55" t="s">
        <v>15</v>
      </c>
      <c r="U295" s="55"/>
      <c r="V295" s="55"/>
      <c r="W295" s="55"/>
      <c r="X295" s="55"/>
      <c r="Y295" s="55"/>
      <c r="Z295" s="55" t="s">
        <v>14</v>
      </c>
      <c r="AA295" s="55"/>
      <c r="AB295" s="55"/>
      <c r="AC295" s="55"/>
      <c r="AD295" s="55"/>
      <c r="AE295" s="55" t="s">
        <v>276</v>
      </c>
      <c r="AF295" s="55"/>
      <c r="AG295" s="55"/>
      <c r="AH295" s="55"/>
      <c r="AI295" s="55"/>
      <c r="AJ295" s="55"/>
      <c r="AK295" s="55" t="s">
        <v>281</v>
      </c>
      <c r="AL295" s="55"/>
      <c r="AM295" s="55"/>
      <c r="AN295" s="55"/>
      <c r="AO295" s="55"/>
      <c r="AP295" s="55"/>
      <c r="AQ295" s="55" t="s">
        <v>293</v>
      </c>
      <c r="AR295" s="55"/>
      <c r="AS295" s="55"/>
      <c r="AT295" s="55"/>
      <c r="AU295" s="55"/>
      <c r="AV295" s="55"/>
      <c r="AW295" s="55" t="s">
        <v>18</v>
      </c>
      <c r="AX295" s="55"/>
      <c r="AY295" s="55"/>
      <c r="AZ295" s="55"/>
      <c r="BA295" s="55"/>
      <c r="BB295" s="55"/>
      <c r="BC295" s="55"/>
      <c r="BD295" s="55"/>
      <c r="BE295" s="55" t="s">
        <v>156</v>
      </c>
      <c r="BF295" s="55"/>
      <c r="BG295" s="55"/>
      <c r="BH295" s="55"/>
      <c r="BI295" s="55"/>
      <c r="BJ295" s="55"/>
      <c r="BK295" s="55"/>
      <c r="BL295" s="55"/>
    </row>
    <row r="296" spans="1:79" ht="21.75" customHeight="1" x14ac:dyDescent="0.2">
      <c r="A296" s="93"/>
      <c r="B296" s="93"/>
      <c r="C296" s="93"/>
      <c r="D296" s="93"/>
      <c r="E296" s="93"/>
      <c r="F296" s="93"/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55"/>
      <c r="R296" s="55"/>
      <c r="S296" s="55"/>
      <c r="T296" s="55"/>
      <c r="U296" s="55"/>
      <c r="V296" s="55"/>
      <c r="W296" s="55"/>
      <c r="X296" s="55"/>
      <c r="Y296" s="55"/>
      <c r="Z296" s="55"/>
      <c r="AA296" s="55"/>
      <c r="AB296" s="55"/>
      <c r="AC296" s="55"/>
      <c r="AD296" s="55"/>
      <c r="AE296" s="55"/>
      <c r="AF296" s="55"/>
      <c r="AG296" s="55"/>
      <c r="AH296" s="55"/>
      <c r="AI296" s="55"/>
      <c r="AJ296" s="55"/>
      <c r="AK296" s="55"/>
      <c r="AL296" s="55"/>
      <c r="AM296" s="55"/>
      <c r="AN296" s="55"/>
      <c r="AO296" s="55"/>
      <c r="AP296" s="55"/>
      <c r="AQ296" s="55"/>
      <c r="AR296" s="55"/>
      <c r="AS296" s="55"/>
      <c r="AT296" s="55"/>
      <c r="AU296" s="55"/>
      <c r="AV296" s="55"/>
      <c r="AW296" s="55"/>
      <c r="AX296" s="55"/>
      <c r="AY296" s="55"/>
      <c r="AZ296" s="55"/>
      <c r="BA296" s="55"/>
      <c r="BB296" s="55"/>
      <c r="BC296" s="55"/>
      <c r="BD296" s="55"/>
      <c r="BE296" s="55"/>
      <c r="BF296" s="55"/>
      <c r="BG296" s="55"/>
      <c r="BH296" s="55"/>
      <c r="BI296" s="55"/>
      <c r="BJ296" s="55"/>
      <c r="BK296" s="55"/>
      <c r="BL296" s="55"/>
    </row>
    <row r="297" spans="1:79" ht="15" customHeight="1" x14ac:dyDescent="0.2">
      <c r="A297" s="55">
        <v>1</v>
      </c>
      <c r="B297" s="55"/>
      <c r="C297" s="55"/>
      <c r="D297" s="55"/>
      <c r="E297" s="55"/>
      <c r="F297" s="55"/>
      <c r="G297" s="55">
        <v>2</v>
      </c>
      <c r="H297" s="55"/>
      <c r="I297" s="55"/>
      <c r="J297" s="55"/>
      <c r="K297" s="55"/>
      <c r="L297" s="55"/>
      <c r="M297" s="55"/>
      <c r="N297" s="55"/>
      <c r="O297" s="55"/>
      <c r="P297" s="55"/>
      <c r="Q297" s="55"/>
      <c r="R297" s="55"/>
      <c r="S297" s="55"/>
      <c r="T297" s="55">
        <v>3</v>
      </c>
      <c r="U297" s="55"/>
      <c r="V297" s="55"/>
      <c r="W297" s="55"/>
      <c r="X297" s="55"/>
      <c r="Y297" s="55"/>
      <c r="Z297" s="55">
        <v>4</v>
      </c>
      <c r="AA297" s="55"/>
      <c r="AB297" s="55"/>
      <c r="AC297" s="55"/>
      <c r="AD297" s="55"/>
      <c r="AE297" s="55">
        <v>5</v>
      </c>
      <c r="AF297" s="55"/>
      <c r="AG297" s="55"/>
      <c r="AH297" s="55"/>
      <c r="AI297" s="55"/>
      <c r="AJ297" s="55"/>
      <c r="AK297" s="55">
        <v>6</v>
      </c>
      <c r="AL297" s="55"/>
      <c r="AM297" s="55"/>
      <c r="AN297" s="55"/>
      <c r="AO297" s="55"/>
      <c r="AP297" s="55"/>
      <c r="AQ297" s="55">
        <v>7</v>
      </c>
      <c r="AR297" s="55"/>
      <c r="AS297" s="55"/>
      <c r="AT297" s="55"/>
      <c r="AU297" s="55"/>
      <c r="AV297" s="55"/>
      <c r="AW297" s="76">
        <v>8</v>
      </c>
      <c r="AX297" s="76"/>
      <c r="AY297" s="76"/>
      <c r="AZ297" s="76"/>
      <c r="BA297" s="76"/>
      <c r="BB297" s="76"/>
      <c r="BC297" s="76"/>
      <c r="BD297" s="76"/>
      <c r="BE297" s="76">
        <v>9</v>
      </c>
      <c r="BF297" s="76"/>
      <c r="BG297" s="76"/>
      <c r="BH297" s="76"/>
      <c r="BI297" s="76"/>
      <c r="BJ297" s="76"/>
      <c r="BK297" s="76"/>
      <c r="BL297" s="76"/>
    </row>
    <row r="298" spans="1:79" s="1" customFormat="1" ht="18.75" hidden="1" customHeight="1" x14ac:dyDescent="0.2">
      <c r="A298" s="76" t="s">
        <v>64</v>
      </c>
      <c r="B298" s="76"/>
      <c r="C298" s="76"/>
      <c r="D298" s="76"/>
      <c r="E298" s="76"/>
      <c r="F298" s="76"/>
      <c r="G298" s="115" t="s">
        <v>57</v>
      </c>
      <c r="H298" s="115"/>
      <c r="I298" s="115"/>
      <c r="J298" s="115"/>
      <c r="K298" s="115"/>
      <c r="L298" s="115"/>
      <c r="M298" s="115"/>
      <c r="N298" s="115"/>
      <c r="O298" s="115"/>
      <c r="P298" s="115"/>
      <c r="Q298" s="115"/>
      <c r="R298" s="115"/>
      <c r="S298" s="115"/>
      <c r="T298" s="101" t="s">
        <v>80</v>
      </c>
      <c r="U298" s="101"/>
      <c r="V298" s="101"/>
      <c r="W298" s="101"/>
      <c r="X298" s="101"/>
      <c r="Y298" s="101"/>
      <c r="Z298" s="101" t="s">
        <v>81</v>
      </c>
      <c r="AA298" s="101"/>
      <c r="AB298" s="101"/>
      <c r="AC298" s="101"/>
      <c r="AD298" s="101"/>
      <c r="AE298" s="101" t="s">
        <v>82</v>
      </c>
      <c r="AF298" s="101"/>
      <c r="AG298" s="101"/>
      <c r="AH298" s="101"/>
      <c r="AI298" s="101"/>
      <c r="AJ298" s="101"/>
      <c r="AK298" s="101" t="s">
        <v>83</v>
      </c>
      <c r="AL298" s="101"/>
      <c r="AM298" s="101"/>
      <c r="AN298" s="101"/>
      <c r="AO298" s="101"/>
      <c r="AP298" s="101"/>
      <c r="AQ298" s="101" t="s">
        <v>84</v>
      </c>
      <c r="AR298" s="101"/>
      <c r="AS298" s="101"/>
      <c r="AT298" s="101"/>
      <c r="AU298" s="101"/>
      <c r="AV298" s="101"/>
      <c r="AW298" s="115" t="s">
        <v>87</v>
      </c>
      <c r="AX298" s="115"/>
      <c r="AY298" s="115"/>
      <c r="AZ298" s="115"/>
      <c r="BA298" s="115"/>
      <c r="BB298" s="115"/>
      <c r="BC298" s="115"/>
      <c r="BD298" s="115"/>
      <c r="BE298" s="115" t="s">
        <v>88</v>
      </c>
      <c r="BF298" s="115"/>
      <c r="BG298" s="115"/>
      <c r="BH298" s="115"/>
      <c r="BI298" s="115"/>
      <c r="BJ298" s="115"/>
      <c r="BK298" s="115"/>
      <c r="BL298" s="115"/>
      <c r="CA298" s="1" t="s">
        <v>54</v>
      </c>
    </row>
    <row r="299" spans="1:79" s="6" customFormat="1" ht="12.75" customHeight="1" x14ac:dyDescent="0.2">
      <c r="A299" s="123"/>
      <c r="B299" s="123"/>
      <c r="C299" s="123"/>
      <c r="D299" s="123"/>
      <c r="E299" s="123"/>
      <c r="F299" s="123"/>
      <c r="G299" s="116" t="s">
        <v>147</v>
      </c>
      <c r="H299" s="116"/>
      <c r="I299" s="116"/>
      <c r="J299" s="116"/>
      <c r="K299" s="116"/>
      <c r="L299" s="116"/>
      <c r="M299" s="116"/>
      <c r="N299" s="116"/>
      <c r="O299" s="116"/>
      <c r="P299" s="116"/>
      <c r="Q299" s="116"/>
      <c r="R299" s="116"/>
      <c r="S299" s="116"/>
      <c r="T299" s="108"/>
      <c r="U299" s="108"/>
      <c r="V299" s="108"/>
      <c r="W299" s="108"/>
      <c r="X299" s="108"/>
      <c r="Y299" s="108"/>
      <c r="Z299" s="108"/>
      <c r="AA299" s="108"/>
      <c r="AB299" s="108"/>
      <c r="AC299" s="108"/>
      <c r="AD299" s="108"/>
      <c r="AE299" s="108"/>
      <c r="AF299" s="108"/>
      <c r="AG299" s="108"/>
      <c r="AH299" s="108"/>
      <c r="AI299" s="108"/>
      <c r="AJ299" s="108"/>
      <c r="AK299" s="108"/>
      <c r="AL299" s="108"/>
      <c r="AM299" s="108"/>
      <c r="AN299" s="108"/>
      <c r="AO299" s="108"/>
      <c r="AP299" s="108"/>
      <c r="AQ299" s="108"/>
      <c r="AR299" s="108"/>
      <c r="AS299" s="108"/>
      <c r="AT299" s="108"/>
      <c r="AU299" s="108"/>
      <c r="AV299" s="108"/>
      <c r="AW299" s="116"/>
      <c r="AX299" s="116"/>
      <c r="AY299" s="116"/>
      <c r="AZ299" s="116"/>
      <c r="BA299" s="116"/>
      <c r="BB299" s="116"/>
      <c r="BC299" s="116"/>
      <c r="BD299" s="116"/>
      <c r="BE299" s="116"/>
      <c r="BF299" s="116"/>
      <c r="BG299" s="116"/>
      <c r="BH299" s="116"/>
      <c r="BI299" s="116"/>
      <c r="BJ299" s="116"/>
      <c r="BK299" s="116"/>
      <c r="BL299" s="116"/>
      <c r="CA299" s="6" t="s">
        <v>55</v>
      </c>
    </row>
    <row r="301" spans="1:79" ht="14.25" customHeight="1" x14ac:dyDescent="0.2">
      <c r="A301" s="34" t="s">
        <v>294</v>
      </c>
      <c r="B301" s="34"/>
      <c r="C301" s="34"/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  <c r="AA301" s="34"/>
      <c r="AB301" s="34"/>
      <c r="AC301" s="34"/>
      <c r="AD301" s="34"/>
      <c r="AE301" s="34"/>
      <c r="AF301" s="34"/>
      <c r="AG301" s="34"/>
      <c r="AH301" s="34"/>
      <c r="AI301" s="34"/>
      <c r="AJ301" s="34"/>
      <c r="AK301" s="34"/>
      <c r="AL301" s="34"/>
      <c r="AM301" s="34"/>
      <c r="AN301" s="34"/>
      <c r="AO301" s="34"/>
      <c r="AP301" s="34"/>
      <c r="AQ301" s="34"/>
      <c r="AR301" s="34"/>
      <c r="AS301" s="34"/>
      <c r="AT301" s="34"/>
      <c r="AU301" s="34"/>
      <c r="AV301" s="34"/>
      <c r="AW301" s="34"/>
      <c r="AX301" s="34"/>
      <c r="AY301" s="34"/>
      <c r="AZ301" s="34"/>
      <c r="BA301" s="34"/>
      <c r="BB301" s="34"/>
      <c r="BC301" s="34"/>
      <c r="BD301" s="34"/>
      <c r="BE301" s="34"/>
      <c r="BF301" s="34"/>
      <c r="BG301" s="34"/>
      <c r="BH301" s="34"/>
      <c r="BI301" s="34"/>
      <c r="BJ301" s="34"/>
      <c r="BK301" s="34"/>
      <c r="BL301" s="34"/>
    </row>
    <row r="302" spans="1:79" ht="15" customHeight="1" x14ac:dyDescent="0.2">
      <c r="A302" s="35" t="s">
        <v>261</v>
      </c>
      <c r="B302" s="36"/>
      <c r="C302" s="36"/>
      <c r="D302" s="36"/>
      <c r="E302" s="36"/>
      <c r="F302" s="36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F302" s="36"/>
      <c r="AG302" s="36"/>
      <c r="AH302" s="36"/>
      <c r="AI302" s="36"/>
      <c r="AJ302" s="36"/>
      <c r="AK302" s="36"/>
      <c r="AL302" s="36"/>
      <c r="AM302" s="36"/>
      <c r="AN302" s="36"/>
      <c r="AO302" s="36"/>
      <c r="AP302" s="36"/>
      <c r="AQ302" s="36"/>
      <c r="AR302" s="36"/>
      <c r="AS302" s="36"/>
      <c r="AT302" s="36"/>
      <c r="AU302" s="36"/>
      <c r="AV302" s="36"/>
      <c r="AW302" s="36"/>
      <c r="AX302" s="36"/>
      <c r="AY302" s="36"/>
      <c r="AZ302" s="36"/>
      <c r="BA302" s="36"/>
      <c r="BB302" s="36"/>
      <c r="BC302" s="36"/>
      <c r="BD302" s="36"/>
      <c r="BE302" s="36"/>
      <c r="BF302" s="36"/>
      <c r="BG302" s="36"/>
      <c r="BH302" s="36"/>
      <c r="BI302" s="36"/>
      <c r="BJ302" s="36"/>
      <c r="BK302" s="36"/>
      <c r="BL302" s="36"/>
    </row>
    <row r="303" spans="1:79" ht="1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</row>
    <row r="305" spans="1:64" ht="14.25" x14ac:dyDescent="0.2">
      <c r="A305" s="34" t="s">
        <v>309</v>
      </c>
      <c r="B305" s="34"/>
      <c r="C305" s="34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  <c r="AF305" s="34"/>
      <c r="AG305" s="34"/>
      <c r="AH305" s="34"/>
      <c r="AI305" s="34"/>
      <c r="AJ305" s="34"/>
      <c r="AK305" s="34"/>
      <c r="AL305" s="34"/>
      <c r="AM305" s="34"/>
      <c r="AN305" s="34"/>
      <c r="AO305" s="34"/>
      <c r="AP305" s="34"/>
      <c r="AQ305" s="34"/>
      <c r="AR305" s="34"/>
      <c r="AS305" s="34"/>
      <c r="AT305" s="34"/>
      <c r="AU305" s="34"/>
      <c r="AV305" s="34"/>
      <c r="AW305" s="34"/>
      <c r="AX305" s="34"/>
      <c r="AY305" s="34"/>
      <c r="AZ305" s="34"/>
      <c r="BA305" s="34"/>
      <c r="BB305" s="34"/>
      <c r="BC305" s="34"/>
      <c r="BD305" s="34"/>
      <c r="BE305" s="34"/>
      <c r="BF305" s="34"/>
      <c r="BG305" s="34"/>
      <c r="BH305" s="34"/>
      <c r="BI305" s="34"/>
      <c r="BJ305" s="34"/>
      <c r="BK305" s="34"/>
      <c r="BL305" s="34"/>
    </row>
    <row r="306" spans="1:64" ht="14.25" x14ac:dyDescent="0.2">
      <c r="A306" s="34" t="s">
        <v>282</v>
      </c>
      <c r="B306" s="34"/>
      <c r="C306" s="34"/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F306" s="34"/>
      <c r="AG306" s="34"/>
      <c r="AH306" s="34"/>
      <c r="AI306" s="34"/>
      <c r="AJ306" s="34"/>
      <c r="AK306" s="34"/>
      <c r="AL306" s="34"/>
      <c r="AM306" s="34"/>
      <c r="AN306" s="34"/>
      <c r="AO306" s="34"/>
      <c r="AP306" s="34"/>
      <c r="AQ306" s="34"/>
      <c r="AR306" s="34"/>
      <c r="AS306" s="34"/>
      <c r="AT306" s="34"/>
      <c r="AU306" s="34"/>
      <c r="AV306" s="34"/>
      <c r="AW306" s="34"/>
      <c r="AX306" s="34"/>
      <c r="AY306" s="34"/>
      <c r="AZ306" s="34"/>
      <c r="BA306" s="34"/>
      <c r="BB306" s="34"/>
      <c r="BC306" s="34"/>
      <c r="BD306" s="34"/>
      <c r="BE306" s="34"/>
      <c r="BF306" s="34"/>
      <c r="BG306" s="34"/>
      <c r="BH306" s="34"/>
      <c r="BI306" s="34"/>
      <c r="BJ306" s="34"/>
      <c r="BK306" s="34"/>
      <c r="BL306" s="34"/>
    </row>
    <row r="307" spans="1:64" ht="45" customHeight="1" x14ac:dyDescent="0.2">
      <c r="A307" s="35" t="s">
        <v>263</v>
      </c>
      <c r="B307" s="36"/>
      <c r="C307" s="36"/>
      <c r="D307" s="36"/>
      <c r="E307" s="36"/>
      <c r="F307" s="36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F307" s="36"/>
      <c r="AG307" s="36"/>
      <c r="AH307" s="36"/>
      <c r="AI307" s="36"/>
      <c r="AJ307" s="36"/>
      <c r="AK307" s="36"/>
      <c r="AL307" s="36"/>
      <c r="AM307" s="36"/>
      <c r="AN307" s="36"/>
      <c r="AO307" s="36"/>
      <c r="AP307" s="36"/>
      <c r="AQ307" s="36"/>
      <c r="AR307" s="36"/>
      <c r="AS307" s="36"/>
      <c r="AT307" s="36"/>
      <c r="AU307" s="36"/>
      <c r="AV307" s="36"/>
      <c r="AW307" s="36"/>
      <c r="AX307" s="36"/>
      <c r="AY307" s="36"/>
      <c r="AZ307" s="36"/>
      <c r="BA307" s="36"/>
      <c r="BB307" s="36"/>
      <c r="BC307" s="36"/>
      <c r="BD307" s="36"/>
      <c r="BE307" s="36"/>
      <c r="BF307" s="36"/>
      <c r="BG307" s="36"/>
      <c r="BH307" s="36"/>
      <c r="BI307" s="36"/>
      <c r="BJ307" s="36"/>
      <c r="BK307" s="36"/>
      <c r="BL307" s="36"/>
    </row>
    <row r="308" spans="1:64" ht="1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</row>
    <row r="311" spans="1:64" ht="18.95" customHeight="1" x14ac:dyDescent="0.2">
      <c r="A311" s="124" t="s">
        <v>268</v>
      </c>
      <c r="B311" s="36"/>
      <c r="C311" s="36"/>
      <c r="D311" s="36"/>
      <c r="E311" s="36"/>
      <c r="F311" s="36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  <c r="AA311" s="36"/>
      <c r="AB311" s="22"/>
      <c r="AC311" s="22"/>
      <c r="AD311" s="22"/>
      <c r="AE311" s="22"/>
      <c r="AF311" s="22"/>
      <c r="AG311" s="22"/>
      <c r="AH311" s="128"/>
      <c r="AI311" s="128"/>
      <c r="AJ311" s="128"/>
      <c r="AK311" s="128"/>
      <c r="AL311" s="128"/>
      <c r="AM311" s="128"/>
      <c r="AN311" s="128"/>
      <c r="AO311" s="128"/>
      <c r="AP311" s="128"/>
      <c r="AQ311" s="22"/>
      <c r="AR311" s="22"/>
      <c r="AS311" s="22"/>
      <c r="AT311" s="22"/>
      <c r="AU311" s="129" t="s">
        <v>316</v>
      </c>
      <c r="AV311" s="29"/>
      <c r="AW311" s="29"/>
      <c r="AX311" s="29"/>
      <c r="AY311" s="29"/>
      <c r="AZ311" s="29"/>
      <c r="BA311" s="29"/>
      <c r="BB311" s="29"/>
      <c r="BC311" s="29"/>
      <c r="BD311" s="29"/>
      <c r="BE311" s="29"/>
      <c r="BF311" s="29"/>
    </row>
    <row r="312" spans="1:64" ht="12.75" customHeight="1" x14ac:dyDescent="0.2">
      <c r="AB312" s="23"/>
      <c r="AC312" s="23"/>
      <c r="AD312" s="23"/>
      <c r="AE312" s="23"/>
      <c r="AF312" s="23"/>
      <c r="AG312" s="23"/>
      <c r="AH312" s="127" t="s">
        <v>1</v>
      </c>
      <c r="AI312" s="127"/>
      <c r="AJ312" s="127"/>
      <c r="AK312" s="127"/>
      <c r="AL312" s="127"/>
      <c r="AM312" s="127"/>
      <c r="AN312" s="127"/>
      <c r="AO312" s="127"/>
      <c r="AP312" s="127"/>
      <c r="AQ312" s="23"/>
      <c r="AR312" s="23"/>
      <c r="AS312" s="23"/>
      <c r="AT312" s="23"/>
      <c r="AU312" s="127" t="s">
        <v>160</v>
      </c>
      <c r="AV312" s="127"/>
      <c r="AW312" s="127"/>
      <c r="AX312" s="127"/>
      <c r="AY312" s="127"/>
      <c r="AZ312" s="127"/>
      <c r="BA312" s="127"/>
      <c r="BB312" s="127"/>
      <c r="BC312" s="127"/>
      <c r="BD312" s="127"/>
      <c r="BE312" s="127"/>
      <c r="BF312" s="127"/>
    </row>
    <row r="313" spans="1:64" ht="15" x14ac:dyDescent="0.2">
      <c r="AB313" s="23"/>
      <c r="AC313" s="23"/>
      <c r="AD313" s="23"/>
      <c r="AE313" s="23"/>
      <c r="AF313" s="23"/>
      <c r="AG313" s="23"/>
      <c r="AH313" s="24"/>
      <c r="AI313" s="24"/>
      <c r="AJ313" s="24"/>
      <c r="AK313" s="24"/>
      <c r="AL313" s="24"/>
      <c r="AM313" s="24"/>
      <c r="AN313" s="24"/>
      <c r="AO313" s="24"/>
      <c r="AP313" s="24"/>
      <c r="AQ313" s="23"/>
      <c r="AR313" s="23"/>
      <c r="AS313" s="23"/>
      <c r="AT313" s="23"/>
      <c r="AU313" s="24"/>
      <c r="AV313" s="24"/>
      <c r="AW313" s="24"/>
      <c r="AX313" s="24"/>
      <c r="AY313" s="24"/>
      <c r="AZ313" s="24"/>
      <c r="BA313" s="24"/>
      <c r="BB313" s="24"/>
      <c r="BC313" s="24"/>
      <c r="BD313" s="24"/>
      <c r="BE313" s="24"/>
      <c r="BF313" s="24"/>
    </row>
    <row r="314" spans="1:64" ht="18" customHeight="1" x14ac:dyDescent="0.2">
      <c r="A314" s="124" t="s">
        <v>269</v>
      </c>
      <c r="B314" s="36"/>
      <c r="C314" s="36"/>
      <c r="D314" s="36"/>
      <c r="E314" s="36"/>
      <c r="F314" s="36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  <c r="AA314" s="36"/>
      <c r="AB314" s="23"/>
      <c r="AC314" s="23"/>
      <c r="AD314" s="23"/>
      <c r="AE314" s="23"/>
      <c r="AF314" s="23"/>
      <c r="AG314" s="23"/>
      <c r="AH314" s="125"/>
      <c r="AI314" s="125"/>
      <c r="AJ314" s="125"/>
      <c r="AK314" s="125"/>
      <c r="AL314" s="125"/>
      <c r="AM314" s="125"/>
      <c r="AN314" s="125"/>
      <c r="AO314" s="125"/>
      <c r="AP314" s="125"/>
      <c r="AQ314" s="23"/>
      <c r="AR314" s="23"/>
      <c r="AS314" s="23"/>
      <c r="AT314" s="23"/>
      <c r="AU314" s="126" t="s">
        <v>270</v>
      </c>
      <c r="AV314" s="29"/>
      <c r="AW314" s="29"/>
      <c r="AX314" s="29"/>
      <c r="AY314" s="29"/>
      <c r="AZ314" s="29"/>
      <c r="BA314" s="29"/>
      <c r="BB314" s="29"/>
      <c r="BC314" s="29"/>
      <c r="BD314" s="29"/>
      <c r="BE314" s="29"/>
      <c r="BF314" s="29"/>
    </row>
    <row r="315" spans="1:64" ht="12" customHeight="1" x14ac:dyDescent="0.2">
      <c r="AB315" s="23"/>
      <c r="AC315" s="23"/>
      <c r="AD315" s="23"/>
      <c r="AE315" s="23"/>
      <c r="AF315" s="23"/>
      <c r="AG315" s="23"/>
      <c r="AH315" s="127" t="s">
        <v>1</v>
      </c>
      <c r="AI315" s="127"/>
      <c r="AJ315" s="127"/>
      <c r="AK315" s="127"/>
      <c r="AL315" s="127"/>
      <c r="AM315" s="127"/>
      <c r="AN315" s="127"/>
      <c r="AO315" s="127"/>
      <c r="AP315" s="127"/>
      <c r="AQ315" s="23"/>
      <c r="AR315" s="23"/>
      <c r="AS315" s="23"/>
      <c r="AT315" s="23"/>
      <c r="AU315" s="127" t="s">
        <v>160</v>
      </c>
      <c r="AV315" s="127"/>
      <c r="AW315" s="127"/>
      <c r="AX315" s="127"/>
      <c r="AY315" s="127"/>
      <c r="AZ315" s="127"/>
      <c r="BA315" s="127"/>
      <c r="BB315" s="127"/>
      <c r="BC315" s="127"/>
      <c r="BD315" s="127"/>
      <c r="BE315" s="127"/>
      <c r="BF315" s="127"/>
    </row>
  </sheetData>
  <mergeCells count="2376">
    <mergeCell ref="AU259:AY259"/>
    <mergeCell ref="AZ259:BD259"/>
    <mergeCell ref="AP258:AT258"/>
    <mergeCell ref="AU258:AY258"/>
    <mergeCell ref="AZ258:BD258"/>
    <mergeCell ref="A259:F259"/>
    <mergeCell ref="G259:S259"/>
    <mergeCell ref="T259:Z259"/>
    <mergeCell ref="AA259:AE259"/>
    <mergeCell ref="AF259:AJ259"/>
    <mergeCell ref="AK259:AO259"/>
    <mergeCell ref="AP259:AT259"/>
    <mergeCell ref="A258:F258"/>
    <mergeCell ref="G258:S258"/>
    <mergeCell ref="T258:Z258"/>
    <mergeCell ref="AA258:AE258"/>
    <mergeCell ref="AF258:AJ258"/>
    <mergeCell ref="AK258:AO258"/>
    <mergeCell ref="AI236:AK236"/>
    <mergeCell ref="AL236:AN236"/>
    <mergeCell ref="AO236:AQ236"/>
    <mergeCell ref="AR236:AT236"/>
    <mergeCell ref="AU236:AW236"/>
    <mergeCell ref="AX236:AZ236"/>
    <mergeCell ref="AP249:AT249"/>
    <mergeCell ref="AU249:AY249"/>
    <mergeCell ref="AZ249:BD249"/>
    <mergeCell ref="BE249:BI249"/>
    <mergeCell ref="BJ249:BN249"/>
    <mergeCell ref="BO249:BS249"/>
    <mergeCell ref="A249:F249"/>
    <mergeCell ref="G249:S249"/>
    <mergeCell ref="T249:Z249"/>
    <mergeCell ref="AA249:AE249"/>
    <mergeCell ref="AF249:AJ249"/>
    <mergeCell ref="AK249:AO249"/>
    <mergeCell ref="AP248:AT248"/>
    <mergeCell ref="AU248:AY248"/>
    <mergeCell ref="AZ248:BD248"/>
    <mergeCell ref="BE248:BI248"/>
    <mergeCell ref="BJ248:BN248"/>
    <mergeCell ref="BO248:BS248"/>
    <mergeCell ref="A248:F248"/>
    <mergeCell ref="G248:S248"/>
    <mergeCell ref="T248:Z248"/>
    <mergeCell ref="AA248:AE248"/>
    <mergeCell ref="AF248:AJ248"/>
    <mergeCell ref="AK248:AO248"/>
    <mergeCell ref="A235:C235"/>
    <mergeCell ref="D235:V235"/>
    <mergeCell ref="W235:Y235"/>
    <mergeCell ref="Z235:AB235"/>
    <mergeCell ref="AC235:AE235"/>
    <mergeCell ref="AF235:AH235"/>
    <mergeCell ref="AI234:AK234"/>
    <mergeCell ref="AL234:AN234"/>
    <mergeCell ref="AO234:AQ234"/>
    <mergeCell ref="AR234:AT234"/>
    <mergeCell ref="AU234:AW234"/>
    <mergeCell ref="AX234:AZ234"/>
    <mergeCell ref="BA237:BC237"/>
    <mergeCell ref="BD237:BF237"/>
    <mergeCell ref="BG237:BI237"/>
    <mergeCell ref="BJ237:BL237"/>
    <mergeCell ref="AI237:AK237"/>
    <mergeCell ref="AL237:AN237"/>
    <mergeCell ref="AO237:AQ237"/>
    <mergeCell ref="AR237:AT237"/>
    <mergeCell ref="AU237:AW237"/>
    <mergeCell ref="AX237:AZ237"/>
    <mergeCell ref="BA236:BC236"/>
    <mergeCell ref="BD236:BF236"/>
    <mergeCell ref="BG236:BI236"/>
    <mergeCell ref="BJ236:BL236"/>
    <mergeCell ref="A237:C237"/>
    <mergeCell ref="D237:V237"/>
    <mergeCell ref="W237:Y237"/>
    <mergeCell ref="Z237:AB237"/>
    <mergeCell ref="AC237:AE237"/>
    <mergeCell ref="AF237:AH237"/>
    <mergeCell ref="AU233:AW233"/>
    <mergeCell ref="AX233:AZ233"/>
    <mergeCell ref="BA233:BC233"/>
    <mergeCell ref="BD233:BF233"/>
    <mergeCell ref="BG233:BI233"/>
    <mergeCell ref="BJ233:BL233"/>
    <mergeCell ref="AC233:AE233"/>
    <mergeCell ref="AF233:AH233"/>
    <mergeCell ref="AI233:AK233"/>
    <mergeCell ref="AL233:AN233"/>
    <mergeCell ref="AO233:AQ233"/>
    <mergeCell ref="AR233:AT233"/>
    <mergeCell ref="BA235:BC235"/>
    <mergeCell ref="BD235:BF235"/>
    <mergeCell ref="BG235:BI235"/>
    <mergeCell ref="BJ235:BL235"/>
    <mergeCell ref="A236:C236"/>
    <mergeCell ref="D236:V236"/>
    <mergeCell ref="W236:Y236"/>
    <mergeCell ref="Z236:AB236"/>
    <mergeCell ref="AC236:AE236"/>
    <mergeCell ref="AF236:AH236"/>
    <mergeCell ref="AI235:AK235"/>
    <mergeCell ref="AL235:AN235"/>
    <mergeCell ref="AO235:AQ235"/>
    <mergeCell ref="AR235:AT235"/>
    <mergeCell ref="AU235:AW235"/>
    <mergeCell ref="AX235:AZ235"/>
    <mergeCell ref="BA234:BC234"/>
    <mergeCell ref="BD234:BF234"/>
    <mergeCell ref="BG234:BI234"/>
    <mergeCell ref="BJ234:BL234"/>
    <mergeCell ref="AT223:AX223"/>
    <mergeCell ref="AY223:BC223"/>
    <mergeCell ref="BD223:BH223"/>
    <mergeCell ref="BI223:BM223"/>
    <mergeCell ref="BN223:BR223"/>
    <mergeCell ref="A223:T223"/>
    <mergeCell ref="U223:Y223"/>
    <mergeCell ref="Z223:AD223"/>
    <mergeCell ref="AE223:AI223"/>
    <mergeCell ref="AJ223:AN223"/>
    <mergeCell ref="AO223:AS223"/>
    <mergeCell ref="AO222:AS222"/>
    <mergeCell ref="AT222:AX222"/>
    <mergeCell ref="AY222:BC222"/>
    <mergeCell ref="BD222:BH222"/>
    <mergeCell ref="BI222:BM222"/>
    <mergeCell ref="BN222:BR222"/>
    <mergeCell ref="AT221:AX221"/>
    <mergeCell ref="AY221:BC221"/>
    <mergeCell ref="BD221:BH221"/>
    <mergeCell ref="BI221:BM221"/>
    <mergeCell ref="BN221:BR221"/>
    <mergeCell ref="A222:T222"/>
    <mergeCell ref="U222:Y222"/>
    <mergeCell ref="Z222:AD222"/>
    <mergeCell ref="AE222:AI222"/>
    <mergeCell ref="AJ222:AN222"/>
    <mergeCell ref="A221:T221"/>
    <mergeCell ref="U221:Y221"/>
    <mergeCell ref="Z221:AD221"/>
    <mergeCell ref="AE221:AI221"/>
    <mergeCell ref="AJ221:AN221"/>
    <mergeCell ref="AO221:AS221"/>
    <mergeCell ref="AO220:AS220"/>
    <mergeCell ref="AT220:AX220"/>
    <mergeCell ref="AY220:BC220"/>
    <mergeCell ref="BD220:BH220"/>
    <mergeCell ref="BI220:BM220"/>
    <mergeCell ref="BN220:BR220"/>
    <mergeCell ref="AT219:AX219"/>
    <mergeCell ref="AY219:BC219"/>
    <mergeCell ref="BD219:BH219"/>
    <mergeCell ref="BI219:BM219"/>
    <mergeCell ref="BN219:BR219"/>
    <mergeCell ref="A220:T220"/>
    <mergeCell ref="U220:Y220"/>
    <mergeCell ref="Z220:AD220"/>
    <mergeCell ref="AE220:AI220"/>
    <mergeCell ref="AJ220:AN220"/>
    <mergeCell ref="AY218:BC218"/>
    <mergeCell ref="BD218:BH218"/>
    <mergeCell ref="BI218:BM218"/>
    <mergeCell ref="BN218:BR218"/>
    <mergeCell ref="A219:T219"/>
    <mergeCell ref="U219:Y219"/>
    <mergeCell ref="Z219:AD219"/>
    <mergeCell ref="AE219:AI219"/>
    <mergeCell ref="AJ219:AN219"/>
    <mergeCell ref="AO219:AS219"/>
    <mergeCell ref="BD217:BH217"/>
    <mergeCell ref="BI217:BM217"/>
    <mergeCell ref="BN217:BR217"/>
    <mergeCell ref="A218:T218"/>
    <mergeCell ref="U218:Y218"/>
    <mergeCell ref="Z218:AD218"/>
    <mergeCell ref="AE218:AI218"/>
    <mergeCell ref="AJ218:AN218"/>
    <mergeCell ref="AO218:AS218"/>
    <mergeCell ref="AT218:AX218"/>
    <mergeCell ref="BI216:BM216"/>
    <mergeCell ref="BN216:BR216"/>
    <mergeCell ref="A217:T217"/>
    <mergeCell ref="U217:Y217"/>
    <mergeCell ref="Z217:AD217"/>
    <mergeCell ref="AE217:AI217"/>
    <mergeCell ref="AJ217:AN217"/>
    <mergeCell ref="AO217:AS217"/>
    <mergeCell ref="AT217:AX217"/>
    <mergeCell ref="AY217:BC217"/>
    <mergeCell ref="A215:T215"/>
    <mergeCell ref="U215:Y215"/>
    <mergeCell ref="Z215:AD215"/>
    <mergeCell ref="AE215:AI215"/>
    <mergeCell ref="AJ215:AN215"/>
    <mergeCell ref="AO215:AS215"/>
    <mergeCell ref="AP206:AT206"/>
    <mergeCell ref="AU206:AY206"/>
    <mergeCell ref="AZ206:BD206"/>
    <mergeCell ref="BE206:BI206"/>
    <mergeCell ref="AT214:AX214"/>
    <mergeCell ref="AY214:BC214"/>
    <mergeCell ref="BD214:BH214"/>
    <mergeCell ref="BI214:BM214"/>
    <mergeCell ref="BN214:BR214"/>
    <mergeCell ref="AT212:AX212"/>
    <mergeCell ref="AY212:BC212"/>
    <mergeCell ref="BD212:BH212"/>
    <mergeCell ref="BI212:BM212"/>
    <mergeCell ref="BN212:BR212"/>
    <mergeCell ref="A212:T212"/>
    <mergeCell ref="U212:Y212"/>
    <mergeCell ref="AP205:AT205"/>
    <mergeCell ref="AU205:AY205"/>
    <mergeCell ref="AZ205:BD205"/>
    <mergeCell ref="BE205:BI205"/>
    <mergeCell ref="A206:C206"/>
    <mergeCell ref="D206:P206"/>
    <mergeCell ref="Q206:U206"/>
    <mergeCell ref="V206:AE206"/>
    <mergeCell ref="AF206:AJ206"/>
    <mergeCell ref="AK206:AO206"/>
    <mergeCell ref="AP204:AT204"/>
    <mergeCell ref="AU204:AY204"/>
    <mergeCell ref="AZ204:BD204"/>
    <mergeCell ref="BE204:BI204"/>
    <mergeCell ref="A205:C205"/>
    <mergeCell ref="D205:P205"/>
    <mergeCell ref="Q205:U205"/>
    <mergeCell ref="V205:AE205"/>
    <mergeCell ref="AF205:AJ205"/>
    <mergeCell ref="AK205:AO205"/>
    <mergeCell ref="AP203:AT203"/>
    <mergeCell ref="AU203:AY203"/>
    <mergeCell ref="AZ203:BD203"/>
    <mergeCell ref="BE203:BI203"/>
    <mergeCell ref="A204:C204"/>
    <mergeCell ref="D204:P204"/>
    <mergeCell ref="Q204:U204"/>
    <mergeCell ref="V204:AE204"/>
    <mergeCell ref="AF204:AJ204"/>
    <mergeCell ref="AK204:AO204"/>
    <mergeCell ref="AP202:AT202"/>
    <mergeCell ref="AU202:AY202"/>
    <mergeCell ref="AZ202:BD202"/>
    <mergeCell ref="BE202:BI202"/>
    <mergeCell ref="A203:C203"/>
    <mergeCell ref="D203:P203"/>
    <mergeCell ref="Q203:U203"/>
    <mergeCell ref="V203:AE203"/>
    <mergeCell ref="AF203:AJ203"/>
    <mergeCell ref="AK203:AO203"/>
    <mergeCell ref="AP201:AT201"/>
    <mergeCell ref="AU201:AY201"/>
    <mergeCell ref="AZ201:BD201"/>
    <mergeCell ref="BE201:BI201"/>
    <mergeCell ref="A202:C202"/>
    <mergeCell ref="D202:P202"/>
    <mergeCell ref="Q202:U202"/>
    <mergeCell ref="V202:AE202"/>
    <mergeCell ref="AF202:AJ202"/>
    <mergeCell ref="AK202:AO202"/>
    <mergeCell ref="AP200:AT200"/>
    <mergeCell ref="AU200:AY200"/>
    <mergeCell ref="AZ200:BD200"/>
    <mergeCell ref="BE200:BI200"/>
    <mergeCell ref="A201:C201"/>
    <mergeCell ref="D201:P201"/>
    <mergeCell ref="Q201:U201"/>
    <mergeCell ref="V201:AE201"/>
    <mergeCell ref="AF201:AJ201"/>
    <mergeCell ref="AK201:AO201"/>
    <mergeCell ref="AP199:AT199"/>
    <mergeCell ref="AU199:AY199"/>
    <mergeCell ref="AZ199:BD199"/>
    <mergeCell ref="BE199:BI199"/>
    <mergeCell ref="A200:C200"/>
    <mergeCell ref="D200:P200"/>
    <mergeCell ref="Q200:U200"/>
    <mergeCell ref="V200:AE200"/>
    <mergeCell ref="AF200:AJ200"/>
    <mergeCell ref="AK200:AO200"/>
    <mergeCell ref="AP198:AT198"/>
    <mergeCell ref="AU198:AY198"/>
    <mergeCell ref="AZ198:BD198"/>
    <mergeCell ref="BE198:BI198"/>
    <mergeCell ref="A199:C199"/>
    <mergeCell ref="D199:P199"/>
    <mergeCell ref="Q199:U199"/>
    <mergeCell ref="V199:AE199"/>
    <mergeCell ref="AF199:AJ199"/>
    <mergeCell ref="AK199:AO199"/>
    <mergeCell ref="AP197:AT197"/>
    <mergeCell ref="AU197:AY197"/>
    <mergeCell ref="AZ197:BD197"/>
    <mergeCell ref="BE197:BI197"/>
    <mergeCell ref="A198:C198"/>
    <mergeCell ref="D198:P198"/>
    <mergeCell ref="Q198:U198"/>
    <mergeCell ref="V198:AE198"/>
    <mergeCell ref="AF198:AJ198"/>
    <mergeCell ref="AK198:AO198"/>
    <mergeCell ref="AP196:AT196"/>
    <mergeCell ref="AU196:AY196"/>
    <mergeCell ref="AZ196:BD196"/>
    <mergeCell ref="BE196:BI196"/>
    <mergeCell ref="A197:C197"/>
    <mergeCell ref="D197:P197"/>
    <mergeCell ref="Q197:U197"/>
    <mergeCell ref="V197:AE197"/>
    <mergeCell ref="AF197:AJ197"/>
    <mergeCell ref="AK197:AO197"/>
    <mergeCell ref="AP195:AT195"/>
    <mergeCell ref="AU195:AY195"/>
    <mergeCell ref="AZ195:BD195"/>
    <mergeCell ref="BE195:BI195"/>
    <mergeCell ref="A196:C196"/>
    <mergeCell ref="D196:P196"/>
    <mergeCell ref="Q196:U196"/>
    <mergeCell ref="V196:AE196"/>
    <mergeCell ref="AF196:AJ196"/>
    <mergeCell ref="AK196:AO196"/>
    <mergeCell ref="AP194:AT194"/>
    <mergeCell ref="AU194:AY194"/>
    <mergeCell ref="AZ194:BD194"/>
    <mergeCell ref="BE194:BI194"/>
    <mergeCell ref="A195:C195"/>
    <mergeCell ref="D195:P195"/>
    <mergeCell ref="Q195:U195"/>
    <mergeCell ref="V195:AE195"/>
    <mergeCell ref="AF195:AJ195"/>
    <mergeCell ref="AK195:AO195"/>
    <mergeCell ref="AP193:AT193"/>
    <mergeCell ref="AU193:AY193"/>
    <mergeCell ref="AZ193:BD193"/>
    <mergeCell ref="BE193:BI193"/>
    <mergeCell ref="A194:C194"/>
    <mergeCell ref="D194:P194"/>
    <mergeCell ref="Q194:U194"/>
    <mergeCell ref="V194:AE194"/>
    <mergeCell ref="AF194:AJ194"/>
    <mergeCell ref="AK194:AO194"/>
    <mergeCell ref="AP192:AT192"/>
    <mergeCell ref="AU192:AY192"/>
    <mergeCell ref="AZ192:BD192"/>
    <mergeCell ref="BE192:BI192"/>
    <mergeCell ref="A193:C193"/>
    <mergeCell ref="D193:P193"/>
    <mergeCell ref="Q193:U193"/>
    <mergeCell ref="V193:AE193"/>
    <mergeCell ref="AF193:AJ193"/>
    <mergeCell ref="AK193:AO193"/>
    <mergeCell ref="AP191:AT191"/>
    <mergeCell ref="AU191:AY191"/>
    <mergeCell ref="AZ191:BD191"/>
    <mergeCell ref="BE191:BI191"/>
    <mergeCell ref="A192:C192"/>
    <mergeCell ref="D192:P192"/>
    <mergeCell ref="Q192:U192"/>
    <mergeCell ref="V192:AE192"/>
    <mergeCell ref="AF192:AJ192"/>
    <mergeCell ref="AK192:AO192"/>
    <mergeCell ref="AP190:AT190"/>
    <mergeCell ref="AU190:AY190"/>
    <mergeCell ref="AZ190:BD190"/>
    <mergeCell ref="BE190:BI190"/>
    <mergeCell ref="A191:C191"/>
    <mergeCell ref="D191:P191"/>
    <mergeCell ref="Q191:U191"/>
    <mergeCell ref="V191:AE191"/>
    <mergeCell ref="AF191:AJ191"/>
    <mergeCell ref="AK191:AO191"/>
    <mergeCell ref="AP189:AT189"/>
    <mergeCell ref="AU189:AY189"/>
    <mergeCell ref="AZ189:BD189"/>
    <mergeCell ref="BE189:BI189"/>
    <mergeCell ref="A190:C190"/>
    <mergeCell ref="D190:P190"/>
    <mergeCell ref="Q190:U190"/>
    <mergeCell ref="V190:AE190"/>
    <mergeCell ref="AF190:AJ190"/>
    <mergeCell ref="AK190:AO190"/>
    <mergeCell ref="AP188:AT188"/>
    <mergeCell ref="AU188:AY188"/>
    <mergeCell ref="AZ188:BD188"/>
    <mergeCell ref="BE188:BI188"/>
    <mergeCell ref="A189:C189"/>
    <mergeCell ref="D189:P189"/>
    <mergeCell ref="Q189:U189"/>
    <mergeCell ref="V189:AE189"/>
    <mergeCell ref="AF189:AJ189"/>
    <mergeCell ref="AK189:AO189"/>
    <mergeCell ref="AP187:AT187"/>
    <mergeCell ref="AU187:AY187"/>
    <mergeCell ref="AZ187:BD187"/>
    <mergeCell ref="BE187:BI187"/>
    <mergeCell ref="A188:C188"/>
    <mergeCell ref="D188:P188"/>
    <mergeCell ref="Q188:U188"/>
    <mergeCell ref="V188:AE188"/>
    <mergeCell ref="AF188:AJ188"/>
    <mergeCell ref="AK188:AO188"/>
    <mergeCell ref="AP186:AT186"/>
    <mergeCell ref="AU186:AY186"/>
    <mergeCell ref="AZ186:BD186"/>
    <mergeCell ref="BE186:BI186"/>
    <mergeCell ref="A187:C187"/>
    <mergeCell ref="D187:P187"/>
    <mergeCell ref="Q187:U187"/>
    <mergeCell ref="V187:AE187"/>
    <mergeCell ref="AF187:AJ187"/>
    <mergeCell ref="AK187:AO187"/>
    <mergeCell ref="AP185:AT185"/>
    <mergeCell ref="AU185:AY185"/>
    <mergeCell ref="AZ185:BD185"/>
    <mergeCell ref="BE185:BI185"/>
    <mergeCell ref="A186:C186"/>
    <mergeCell ref="D186:P186"/>
    <mergeCell ref="Q186:U186"/>
    <mergeCell ref="V186:AE186"/>
    <mergeCell ref="AF186:AJ186"/>
    <mergeCell ref="AK186:AO186"/>
    <mergeCell ref="AP184:AT184"/>
    <mergeCell ref="AU184:AY184"/>
    <mergeCell ref="AZ184:BD184"/>
    <mergeCell ref="BE184:BI184"/>
    <mergeCell ref="A185:C185"/>
    <mergeCell ref="D185:P185"/>
    <mergeCell ref="Q185:U185"/>
    <mergeCell ref="V185:AE185"/>
    <mergeCell ref="AF185:AJ185"/>
    <mergeCell ref="AK185:AO185"/>
    <mergeCell ref="AP183:AT183"/>
    <mergeCell ref="AU183:AY183"/>
    <mergeCell ref="AZ183:BD183"/>
    <mergeCell ref="BE183:BI183"/>
    <mergeCell ref="A184:C184"/>
    <mergeCell ref="D184:P184"/>
    <mergeCell ref="Q184:U184"/>
    <mergeCell ref="V184:AE184"/>
    <mergeCell ref="AF184:AJ184"/>
    <mergeCell ref="AK184:AO184"/>
    <mergeCell ref="AP182:AT182"/>
    <mergeCell ref="AU182:AY182"/>
    <mergeCell ref="AZ182:BD182"/>
    <mergeCell ref="BE182:BI182"/>
    <mergeCell ref="A183:C183"/>
    <mergeCell ref="D183:P183"/>
    <mergeCell ref="Q183:U183"/>
    <mergeCell ref="V183:AE183"/>
    <mergeCell ref="AF183:AJ183"/>
    <mergeCell ref="AK183:AO183"/>
    <mergeCell ref="AP181:AT181"/>
    <mergeCell ref="AU181:AY181"/>
    <mergeCell ref="AZ181:BD181"/>
    <mergeCell ref="BE181:BI181"/>
    <mergeCell ref="A182:C182"/>
    <mergeCell ref="D182:P182"/>
    <mergeCell ref="Q182:U182"/>
    <mergeCell ref="V182:AE182"/>
    <mergeCell ref="AF182:AJ182"/>
    <mergeCell ref="AK182:AO182"/>
    <mergeCell ref="AP180:AT180"/>
    <mergeCell ref="AU180:AY180"/>
    <mergeCell ref="AZ180:BD180"/>
    <mergeCell ref="BE180:BI180"/>
    <mergeCell ref="A181:C181"/>
    <mergeCell ref="D181:P181"/>
    <mergeCell ref="Q181:U181"/>
    <mergeCell ref="V181:AE181"/>
    <mergeCell ref="AF181:AJ181"/>
    <mergeCell ref="AK181:AO181"/>
    <mergeCell ref="AP179:AT179"/>
    <mergeCell ref="AU179:AY179"/>
    <mergeCell ref="AZ179:BD179"/>
    <mergeCell ref="BE179:BI179"/>
    <mergeCell ref="A180:C180"/>
    <mergeCell ref="D180:P180"/>
    <mergeCell ref="Q180:U180"/>
    <mergeCell ref="V180:AE180"/>
    <mergeCell ref="AF180:AJ180"/>
    <mergeCell ref="AK180:AO180"/>
    <mergeCell ref="AP178:AT178"/>
    <mergeCell ref="AU178:AY178"/>
    <mergeCell ref="AZ178:BD178"/>
    <mergeCell ref="BE178:BI178"/>
    <mergeCell ref="A179:C179"/>
    <mergeCell ref="D179:P179"/>
    <mergeCell ref="Q179:U179"/>
    <mergeCell ref="V179:AE179"/>
    <mergeCell ref="AF179:AJ179"/>
    <mergeCell ref="AK179:AO179"/>
    <mergeCell ref="A178:C178"/>
    <mergeCell ref="D178:P178"/>
    <mergeCell ref="Q178:U178"/>
    <mergeCell ref="V178:AE178"/>
    <mergeCell ref="AF178:AJ178"/>
    <mergeCell ref="AK178:AO178"/>
    <mergeCell ref="A177:C177"/>
    <mergeCell ref="D177:P177"/>
    <mergeCell ref="Q177:U177"/>
    <mergeCell ref="V177:AE177"/>
    <mergeCell ref="AF177:AJ177"/>
    <mergeCell ref="AK177:AO177"/>
    <mergeCell ref="BT169:BX169"/>
    <mergeCell ref="AP169:AT169"/>
    <mergeCell ref="AU169:AY169"/>
    <mergeCell ref="AZ169:BD169"/>
    <mergeCell ref="BE169:BI169"/>
    <mergeCell ref="BJ169:BN169"/>
    <mergeCell ref="BO169:BS169"/>
    <mergeCell ref="BE168:BI168"/>
    <mergeCell ref="BJ168:BN168"/>
    <mergeCell ref="BO168:BS168"/>
    <mergeCell ref="BT168:BX168"/>
    <mergeCell ref="A169:C169"/>
    <mergeCell ref="D169:P169"/>
    <mergeCell ref="Q169:U169"/>
    <mergeCell ref="V169:AE169"/>
    <mergeCell ref="AF169:AJ169"/>
    <mergeCell ref="AK169:AO169"/>
    <mergeCell ref="AP176:AT176"/>
    <mergeCell ref="AU176:AY176"/>
    <mergeCell ref="AZ176:BD176"/>
    <mergeCell ref="BE176:BI176"/>
    <mergeCell ref="AP173:AT173"/>
    <mergeCell ref="AU173:AY173"/>
    <mergeCell ref="AZ173:BD173"/>
    <mergeCell ref="BE173:BI173"/>
    <mergeCell ref="A171:BL171"/>
    <mergeCell ref="BT167:BX167"/>
    <mergeCell ref="A168:C168"/>
    <mergeCell ref="D168:P168"/>
    <mergeCell ref="Q168:U168"/>
    <mergeCell ref="V168:AE168"/>
    <mergeCell ref="AF168:AJ168"/>
    <mergeCell ref="AK168:AO168"/>
    <mergeCell ref="AP168:AT168"/>
    <mergeCell ref="AU168:AY168"/>
    <mergeCell ref="AZ168:BD168"/>
    <mergeCell ref="AP167:AT167"/>
    <mergeCell ref="AU167:AY167"/>
    <mergeCell ref="AZ167:BD167"/>
    <mergeCell ref="BE167:BI167"/>
    <mergeCell ref="BJ167:BN167"/>
    <mergeCell ref="BO167:BS167"/>
    <mergeCell ref="BE166:BI166"/>
    <mergeCell ref="BJ166:BN166"/>
    <mergeCell ref="BO166:BS166"/>
    <mergeCell ref="BT166:BX166"/>
    <mergeCell ref="A167:C167"/>
    <mergeCell ref="D167:P167"/>
    <mergeCell ref="Q167:U167"/>
    <mergeCell ref="V167:AE167"/>
    <mergeCell ref="AF167:AJ167"/>
    <mergeCell ref="AK167:AO167"/>
    <mergeCell ref="BT165:BX165"/>
    <mergeCell ref="A166:C166"/>
    <mergeCell ref="D166:P166"/>
    <mergeCell ref="Q166:U166"/>
    <mergeCell ref="V166:AE166"/>
    <mergeCell ref="AF166:AJ166"/>
    <mergeCell ref="AK166:AO166"/>
    <mergeCell ref="AP166:AT166"/>
    <mergeCell ref="AU166:AY166"/>
    <mergeCell ref="AZ166:BD166"/>
    <mergeCell ref="AP165:AT165"/>
    <mergeCell ref="AU165:AY165"/>
    <mergeCell ref="AZ165:BD165"/>
    <mergeCell ref="BE165:BI165"/>
    <mergeCell ref="BJ165:BN165"/>
    <mergeCell ref="BO165:BS165"/>
    <mergeCell ref="BE164:BI164"/>
    <mergeCell ref="BJ164:BN164"/>
    <mergeCell ref="BO164:BS164"/>
    <mergeCell ref="BT164:BX164"/>
    <mergeCell ref="A165:C165"/>
    <mergeCell ref="D165:P165"/>
    <mergeCell ref="Q165:U165"/>
    <mergeCell ref="V165:AE165"/>
    <mergeCell ref="AF165:AJ165"/>
    <mergeCell ref="AK165:AO165"/>
    <mergeCell ref="BT163:BX163"/>
    <mergeCell ref="A164:C164"/>
    <mergeCell ref="D164:P164"/>
    <mergeCell ref="Q164:U164"/>
    <mergeCell ref="V164:AE164"/>
    <mergeCell ref="AF164:AJ164"/>
    <mergeCell ref="AK164:AO164"/>
    <mergeCell ref="AP164:AT164"/>
    <mergeCell ref="AU164:AY164"/>
    <mergeCell ref="AZ164:BD164"/>
    <mergeCell ref="AP163:AT163"/>
    <mergeCell ref="AU163:AY163"/>
    <mergeCell ref="AZ163:BD163"/>
    <mergeCell ref="BE163:BI163"/>
    <mergeCell ref="BJ163:BN163"/>
    <mergeCell ref="BO163:BS163"/>
    <mergeCell ref="BE162:BI162"/>
    <mergeCell ref="BJ162:BN162"/>
    <mergeCell ref="BO162:BS162"/>
    <mergeCell ref="BT162:BX162"/>
    <mergeCell ref="A163:C163"/>
    <mergeCell ref="D163:P163"/>
    <mergeCell ref="Q163:U163"/>
    <mergeCell ref="V163:AE163"/>
    <mergeCell ref="AF163:AJ163"/>
    <mergeCell ref="AK163:AO163"/>
    <mergeCell ref="BT161:BX161"/>
    <mergeCell ref="A162:C162"/>
    <mergeCell ref="D162:P162"/>
    <mergeCell ref="Q162:U162"/>
    <mergeCell ref="V162:AE162"/>
    <mergeCell ref="AF162:AJ162"/>
    <mergeCell ref="AK162:AO162"/>
    <mergeCell ref="AP162:AT162"/>
    <mergeCell ref="AU162:AY162"/>
    <mergeCell ref="AZ162:BD162"/>
    <mergeCell ref="AP161:AT161"/>
    <mergeCell ref="AU161:AY161"/>
    <mergeCell ref="AZ161:BD161"/>
    <mergeCell ref="BE161:BI161"/>
    <mergeCell ref="BJ161:BN161"/>
    <mergeCell ref="BO161:BS161"/>
    <mergeCell ref="BE160:BI160"/>
    <mergeCell ref="BJ160:BN160"/>
    <mergeCell ref="BO160:BS160"/>
    <mergeCell ref="BT160:BX160"/>
    <mergeCell ref="A161:C161"/>
    <mergeCell ref="D161:P161"/>
    <mergeCell ref="Q161:U161"/>
    <mergeCell ref="V161:AE161"/>
    <mergeCell ref="AF161:AJ161"/>
    <mergeCell ref="AK161:AO161"/>
    <mergeCell ref="BT159:BX159"/>
    <mergeCell ref="A160:C160"/>
    <mergeCell ref="D160:P160"/>
    <mergeCell ref="Q160:U160"/>
    <mergeCell ref="V160:AE160"/>
    <mergeCell ref="AF160:AJ160"/>
    <mergeCell ref="AK160:AO160"/>
    <mergeCell ref="AP160:AT160"/>
    <mergeCell ref="AU160:AY160"/>
    <mergeCell ref="AZ160:BD160"/>
    <mergeCell ref="AP159:AT159"/>
    <mergeCell ref="AU159:AY159"/>
    <mergeCell ref="AZ159:BD159"/>
    <mergeCell ref="BE159:BI159"/>
    <mergeCell ref="BJ159:BN159"/>
    <mergeCell ref="BO159:BS159"/>
    <mergeCell ref="BE158:BI158"/>
    <mergeCell ref="BJ158:BN158"/>
    <mergeCell ref="BO158:BS158"/>
    <mergeCell ref="BT158:BX158"/>
    <mergeCell ref="A159:C159"/>
    <mergeCell ref="D159:P159"/>
    <mergeCell ref="Q159:U159"/>
    <mergeCell ref="V159:AE159"/>
    <mergeCell ref="AF159:AJ159"/>
    <mergeCell ref="AK159:AO159"/>
    <mergeCell ref="BT157:BX157"/>
    <mergeCell ref="A158:C158"/>
    <mergeCell ref="D158:P158"/>
    <mergeCell ref="Q158:U158"/>
    <mergeCell ref="V158:AE158"/>
    <mergeCell ref="AF158:AJ158"/>
    <mergeCell ref="AK158:AO158"/>
    <mergeCell ref="AP158:AT158"/>
    <mergeCell ref="AU158:AY158"/>
    <mergeCell ref="AZ158:BD158"/>
    <mergeCell ref="AP157:AT157"/>
    <mergeCell ref="AU157:AY157"/>
    <mergeCell ref="AZ157:BD157"/>
    <mergeCell ref="BE157:BI157"/>
    <mergeCell ref="BJ157:BN157"/>
    <mergeCell ref="BO157:BS157"/>
    <mergeCell ref="BE156:BI156"/>
    <mergeCell ref="BJ156:BN156"/>
    <mergeCell ref="BO156:BS156"/>
    <mergeCell ref="BT156:BX156"/>
    <mergeCell ref="A157:C157"/>
    <mergeCell ref="D157:P157"/>
    <mergeCell ref="Q157:U157"/>
    <mergeCell ref="V157:AE157"/>
    <mergeCell ref="AF157:AJ157"/>
    <mergeCell ref="AK157:AO157"/>
    <mergeCell ref="BT155:BX155"/>
    <mergeCell ref="A156:C156"/>
    <mergeCell ref="D156:P156"/>
    <mergeCell ref="Q156:U156"/>
    <mergeCell ref="V156:AE156"/>
    <mergeCell ref="AF156:AJ156"/>
    <mergeCell ref="AK156:AO156"/>
    <mergeCell ref="AP156:AT156"/>
    <mergeCell ref="AU156:AY156"/>
    <mergeCell ref="AZ156:BD156"/>
    <mergeCell ref="AP155:AT155"/>
    <mergeCell ref="AU155:AY155"/>
    <mergeCell ref="AZ155:BD155"/>
    <mergeCell ref="BE155:BI155"/>
    <mergeCell ref="BJ155:BN155"/>
    <mergeCell ref="BO155:BS155"/>
    <mergeCell ref="BE154:BI154"/>
    <mergeCell ref="BJ154:BN154"/>
    <mergeCell ref="BO154:BS154"/>
    <mergeCell ref="BT154:BX154"/>
    <mergeCell ref="A155:C155"/>
    <mergeCell ref="D155:P155"/>
    <mergeCell ref="Q155:U155"/>
    <mergeCell ref="V155:AE155"/>
    <mergeCell ref="AF155:AJ155"/>
    <mergeCell ref="AK155:AO155"/>
    <mergeCell ref="BT153:BX153"/>
    <mergeCell ref="A154:C154"/>
    <mergeCell ref="D154:P154"/>
    <mergeCell ref="Q154:U154"/>
    <mergeCell ref="V154:AE154"/>
    <mergeCell ref="AF154:AJ154"/>
    <mergeCell ref="AK154:AO154"/>
    <mergeCell ref="AP154:AT154"/>
    <mergeCell ref="AU154:AY154"/>
    <mergeCell ref="AZ154:BD154"/>
    <mergeCell ref="AP153:AT153"/>
    <mergeCell ref="AU153:AY153"/>
    <mergeCell ref="AZ153:BD153"/>
    <mergeCell ref="BE153:BI153"/>
    <mergeCell ref="BJ153:BN153"/>
    <mergeCell ref="BO153:BS153"/>
    <mergeCell ref="BE152:BI152"/>
    <mergeCell ref="BJ152:BN152"/>
    <mergeCell ref="BO152:BS152"/>
    <mergeCell ref="BT152:BX152"/>
    <mergeCell ref="A153:C153"/>
    <mergeCell ref="D153:P153"/>
    <mergeCell ref="Q153:U153"/>
    <mergeCell ref="V153:AE153"/>
    <mergeCell ref="AF153:AJ153"/>
    <mergeCell ref="AK153:AO153"/>
    <mergeCell ref="BT151:BX151"/>
    <mergeCell ref="A152:C152"/>
    <mergeCell ref="D152:P152"/>
    <mergeCell ref="Q152:U152"/>
    <mergeCell ref="V152:AE152"/>
    <mergeCell ref="AF152:AJ152"/>
    <mergeCell ref="AK152:AO152"/>
    <mergeCell ref="AP152:AT152"/>
    <mergeCell ref="AU152:AY152"/>
    <mergeCell ref="AZ152:BD152"/>
    <mergeCell ref="AP151:AT151"/>
    <mergeCell ref="AU151:AY151"/>
    <mergeCell ref="AZ151:BD151"/>
    <mergeCell ref="BE151:BI151"/>
    <mergeCell ref="BJ151:BN151"/>
    <mergeCell ref="BO151:BS151"/>
    <mergeCell ref="BE150:BI150"/>
    <mergeCell ref="BJ150:BN150"/>
    <mergeCell ref="BO150:BS150"/>
    <mergeCell ref="BT150:BX150"/>
    <mergeCell ref="A151:C151"/>
    <mergeCell ref="D151:P151"/>
    <mergeCell ref="Q151:U151"/>
    <mergeCell ref="V151:AE151"/>
    <mergeCell ref="AF151:AJ151"/>
    <mergeCell ref="AK151:AO151"/>
    <mergeCell ref="BT149:BX149"/>
    <mergeCell ref="A150:C150"/>
    <mergeCell ref="D150:P150"/>
    <mergeCell ref="Q150:U150"/>
    <mergeCell ref="V150:AE150"/>
    <mergeCell ref="AF150:AJ150"/>
    <mergeCell ref="AK150:AO150"/>
    <mergeCell ref="AP150:AT150"/>
    <mergeCell ref="AU150:AY150"/>
    <mergeCell ref="AZ150:BD150"/>
    <mergeCell ref="AP149:AT149"/>
    <mergeCell ref="AU149:AY149"/>
    <mergeCell ref="AZ149:BD149"/>
    <mergeCell ref="BE149:BI149"/>
    <mergeCell ref="BJ149:BN149"/>
    <mergeCell ref="BO149:BS149"/>
    <mergeCell ref="BE148:BI148"/>
    <mergeCell ref="BJ148:BN148"/>
    <mergeCell ref="BO148:BS148"/>
    <mergeCell ref="BT148:BX148"/>
    <mergeCell ref="A149:C149"/>
    <mergeCell ref="D149:P149"/>
    <mergeCell ref="Q149:U149"/>
    <mergeCell ref="V149:AE149"/>
    <mergeCell ref="AF149:AJ149"/>
    <mergeCell ref="AK149:AO149"/>
    <mergeCell ref="BT147:BX147"/>
    <mergeCell ref="A148:C148"/>
    <mergeCell ref="D148:P148"/>
    <mergeCell ref="Q148:U148"/>
    <mergeCell ref="V148:AE148"/>
    <mergeCell ref="AF148:AJ148"/>
    <mergeCell ref="AK148:AO148"/>
    <mergeCell ref="AP148:AT148"/>
    <mergeCell ref="AU148:AY148"/>
    <mergeCell ref="AZ148:BD148"/>
    <mergeCell ref="AP147:AT147"/>
    <mergeCell ref="AU147:AY147"/>
    <mergeCell ref="AZ147:BD147"/>
    <mergeCell ref="BE147:BI147"/>
    <mergeCell ref="BJ147:BN147"/>
    <mergeCell ref="BO147:BS147"/>
    <mergeCell ref="BE146:BI146"/>
    <mergeCell ref="BJ146:BN146"/>
    <mergeCell ref="BO146:BS146"/>
    <mergeCell ref="BT146:BX146"/>
    <mergeCell ref="A147:C147"/>
    <mergeCell ref="D147:P147"/>
    <mergeCell ref="Q147:U147"/>
    <mergeCell ref="V147:AE147"/>
    <mergeCell ref="AF147:AJ147"/>
    <mergeCell ref="AK147:AO147"/>
    <mergeCell ref="BT145:BX145"/>
    <mergeCell ref="A146:C146"/>
    <mergeCell ref="D146:P146"/>
    <mergeCell ref="Q146:U146"/>
    <mergeCell ref="V146:AE146"/>
    <mergeCell ref="AF146:AJ146"/>
    <mergeCell ref="AK146:AO146"/>
    <mergeCell ref="AP146:AT146"/>
    <mergeCell ref="AU146:AY146"/>
    <mergeCell ref="AZ146:BD146"/>
    <mergeCell ref="AP145:AT145"/>
    <mergeCell ref="AU145:AY145"/>
    <mergeCell ref="AZ145:BD145"/>
    <mergeCell ref="BE145:BI145"/>
    <mergeCell ref="BJ145:BN145"/>
    <mergeCell ref="BO145:BS145"/>
    <mergeCell ref="BE144:BI144"/>
    <mergeCell ref="BJ144:BN144"/>
    <mergeCell ref="BO144:BS144"/>
    <mergeCell ref="BT144:BX144"/>
    <mergeCell ref="A145:C145"/>
    <mergeCell ref="D145:P145"/>
    <mergeCell ref="Q145:U145"/>
    <mergeCell ref="V145:AE145"/>
    <mergeCell ref="AF145:AJ145"/>
    <mergeCell ref="AK145:AO145"/>
    <mergeCell ref="BT143:BX143"/>
    <mergeCell ref="A144:C144"/>
    <mergeCell ref="D144:P144"/>
    <mergeCell ref="Q144:U144"/>
    <mergeCell ref="V144:AE144"/>
    <mergeCell ref="AF144:AJ144"/>
    <mergeCell ref="AK144:AO144"/>
    <mergeCell ref="AP144:AT144"/>
    <mergeCell ref="AU144:AY144"/>
    <mergeCell ref="AZ144:BD144"/>
    <mergeCell ref="AP143:AT143"/>
    <mergeCell ref="AU143:AY143"/>
    <mergeCell ref="AZ143:BD143"/>
    <mergeCell ref="BE143:BI143"/>
    <mergeCell ref="BJ143:BN143"/>
    <mergeCell ref="BO143:BS143"/>
    <mergeCell ref="BE142:BI142"/>
    <mergeCell ref="BJ142:BN142"/>
    <mergeCell ref="BO142:BS142"/>
    <mergeCell ref="BT142:BX142"/>
    <mergeCell ref="A143:C143"/>
    <mergeCell ref="D143:P143"/>
    <mergeCell ref="Q143:U143"/>
    <mergeCell ref="V143:AE143"/>
    <mergeCell ref="AF143:AJ143"/>
    <mergeCell ref="AK143:AO143"/>
    <mergeCell ref="BT141:BX141"/>
    <mergeCell ref="A142:C142"/>
    <mergeCell ref="D142:P142"/>
    <mergeCell ref="Q142:U142"/>
    <mergeCell ref="V142:AE142"/>
    <mergeCell ref="AF142:AJ142"/>
    <mergeCell ref="AK142:AO142"/>
    <mergeCell ref="AP142:AT142"/>
    <mergeCell ref="AU142:AY142"/>
    <mergeCell ref="AZ142:BD142"/>
    <mergeCell ref="AP141:AT141"/>
    <mergeCell ref="AU141:AY141"/>
    <mergeCell ref="AZ141:BD141"/>
    <mergeCell ref="BE141:BI141"/>
    <mergeCell ref="BJ141:BN141"/>
    <mergeCell ref="BO141:BS141"/>
    <mergeCell ref="A141:C141"/>
    <mergeCell ref="D141:P141"/>
    <mergeCell ref="Q141:U141"/>
    <mergeCell ref="V141:AE141"/>
    <mergeCell ref="AF141:AJ141"/>
    <mergeCell ref="AK141:AO141"/>
    <mergeCell ref="AU140:AY140"/>
    <mergeCell ref="AZ140:BD140"/>
    <mergeCell ref="BE140:BI140"/>
    <mergeCell ref="BJ140:BN140"/>
    <mergeCell ref="BO140:BS140"/>
    <mergeCell ref="BT140:BX140"/>
    <mergeCell ref="A140:C140"/>
    <mergeCell ref="D140:P140"/>
    <mergeCell ref="Q140:U140"/>
    <mergeCell ref="V140:AE140"/>
    <mergeCell ref="AF140:AJ140"/>
    <mergeCell ref="AK140:AO140"/>
    <mergeCell ref="AP140:AT140"/>
    <mergeCell ref="AT130:AX130"/>
    <mergeCell ref="AY130:BC130"/>
    <mergeCell ref="BD130:BH130"/>
    <mergeCell ref="AT129:AX129"/>
    <mergeCell ref="AY129:BC129"/>
    <mergeCell ref="BD129:BH129"/>
    <mergeCell ref="A130:C130"/>
    <mergeCell ref="D130:T130"/>
    <mergeCell ref="U130:Y130"/>
    <mergeCell ref="Z130:AD130"/>
    <mergeCell ref="AE130:AI130"/>
    <mergeCell ref="AJ130:AN130"/>
    <mergeCell ref="AO130:AS130"/>
    <mergeCell ref="BT139:BX139"/>
    <mergeCell ref="BT138:BX138"/>
    <mergeCell ref="BT137:BX137"/>
    <mergeCell ref="AP137:AT137"/>
    <mergeCell ref="AU137:AY137"/>
    <mergeCell ref="AZ137:BD137"/>
    <mergeCell ref="AT128:AX128"/>
    <mergeCell ref="AY128:BC128"/>
    <mergeCell ref="BD128:BH128"/>
    <mergeCell ref="A129:C129"/>
    <mergeCell ref="D129:T129"/>
    <mergeCell ref="U129:Y129"/>
    <mergeCell ref="Z129:AD129"/>
    <mergeCell ref="AE129:AI129"/>
    <mergeCell ref="AJ129:AN129"/>
    <mergeCell ref="AO129:AS129"/>
    <mergeCell ref="AT127:AX127"/>
    <mergeCell ref="AY127:BC127"/>
    <mergeCell ref="BD127:BH127"/>
    <mergeCell ref="A128:C128"/>
    <mergeCell ref="D128:T128"/>
    <mergeCell ref="U128:Y128"/>
    <mergeCell ref="Z128:AD128"/>
    <mergeCell ref="AE128:AI128"/>
    <mergeCell ref="AJ128:AN128"/>
    <mergeCell ref="AO128:AS128"/>
    <mergeCell ref="D127:T127"/>
    <mergeCell ref="U127:Y127"/>
    <mergeCell ref="Z127:AD127"/>
    <mergeCell ref="AE127:AI127"/>
    <mergeCell ref="AJ127:AN127"/>
    <mergeCell ref="AO127:AS127"/>
    <mergeCell ref="A126:C126"/>
    <mergeCell ref="D126:T126"/>
    <mergeCell ref="U126:Y126"/>
    <mergeCell ref="Z126:AD126"/>
    <mergeCell ref="AE126:AI126"/>
    <mergeCell ref="AJ126:AN126"/>
    <mergeCell ref="AO126:AS126"/>
    <mergeCell ref="BB117:BF117"/>
    <mergeCell ref="BG117:BK117"/>
    <mergeCell ref="BL117:BP117"/>
    <mergeCell ref="BQ117:BT117"/>
    <mergeCell ref="BU117:BY117"/>
    <mergeCell ref="BU116:BY116"/>
    <mergeCell ref="A117:C117"/>
    <mergeCell ref="D117:T117"/>
    <mergeCell ref="U117:Y117"/>
    <mergeCell ref="Z117:AD117"/>
    <mergeCell ref="AE117:AH117"/>
    <mergeCell ref="AI117:AM117"/>
    <mergeCell ref="AN117:AR117"/>
    <mergeCell ref="AS117:AW117"/>
    <mergeCell ref="AX117:BA117"/>
    <mergeCell ref="AS116:AW116"/>
    <mergeCell ref="AX116:BA116"/>
    <mergeCell ref="BB116:BF116"/>
    <mergeCell ref="BG116:BK116"/>
    <mergeCell ref="BL116:BP116"/>
    <mergeCell ref="BQ116:BT116"/>
    <mergeCell ref="AO125:AS125"/>
    <mergeCell ref="AT125:AX125"/>
    <mergeCell ref="AY125:BC125"/>
    <mergeCell ref="BD125:BH125"/>
    <mergeCell ref="BL115:BP115"/>
    <mergeCell ref="BQ115:BT115"/>
    <mergeCell ref="BU115:BY115"/>
    <mergeCell ref="A116:C116"/>
    <mergeCell ref="D116:T116"/>
    <mergeCell ref="U116:Y116"/>
    <mergeCell ref="Z116:AD116"/>
    <mergeCell ref="AE116:AH116"/>
    <mergeCell ref="AI116:AM116"/>
    <mergeCell ref="AN116:AR116"/>
    <mergeCell ref="AI115:AM115"/>
    <mergeCell ref="AN115:AR115"/>
    <mergeCell ref="AS115:AW115"/>
    <mergeCell ref="AX115:BA115"/>
    <mergeCell ref="BB115:BF115"/>
    <mergeCell ref="BG115:BK115"/>
    <mergeCell ref="BB114:BF114"/>
    <mergeCell ref="BG114:BK114"/>
    <mergeCell ref="BL114:BP114"/>
    <mergeCell ref="BQ114:BT114"/>
    <mergeCell ref="BU114:BY114"/>
    <mergeCell ref="A115:C115"/>
    <mergeCell ref="D115:T115"/>
    <mergeCell ref="U115:Y115"/>
    <mergeCell ref="Z115:AD115"/>
    <mergeCell ref="AE115:AH115"/>
    <mergeCell ref="Z114:AD114"/>
    <mergeCell ref="AE114:AH114"/>
    <mergeCell ref="AI114:AM114"/>
    <mergeCell ref="AN114:AR114"/>
    <mergeCell ref="AS114:AW114"/>
    <mergeCell ref="AX114:BA114"/>
    <mergeCell ref="AS113:AW113"/>
    <mergeCell ref="AX113:BA113"/>
    <mergeCell ref="BB113:BF113"/>
    <mergeCell ref="BG113:BK113"/>
    <mergeCell ref="BL113:BP113"/>
    <mergeCell ref="BQ113:BT113"/>
    <mergeCell ref="A113:C113"/>
    <mergeCell ref="D113:T113"/>
    <mergeCell ref="U113:Y113"/>
    <mergeCell ref="Z113:AD113"/>
    <mergeCell ref="AE113:AH113"/>
    <mergeCell ref="AI113:AM113"/>
    <mergeCell ref="AN113:AR113"/>
    <mergeCell ref="AW94:BA94"/>
    <mergeCell ref="BB94:BF94"/>
    <mergeCell ref="BG94:BK94"/>
    <mergeCell ref="AW93:BA93"/>
    <mergeCell ref="BB93:BF93"/>
    <mergeCell ref="BG93:BK93"/>
    <mergeCell ref="A94:D94"/>
    <mergeCell ref="E94:W94"/>
    <mergeCell ref="X94:AB94"/>
    <mergeCell ref="AC94:AG94"/>
    <mergeCell ref="AH94:AL94"/>
    <mergeCell ref="AM94:AQ94"/>
    <mergeCell ref="AR94:AV94"/>
    <mergeCell ref="AW92:BA92"/>
    <mergeCell ref="BB92:BF92"/>
    <mergeCell ref="BG92:BK92"/>
    <mergeCell ref="A93:D93"/>
    <mergeCell ref="E93:W93"/>
    <mergeCell ref="X93:AB93"/>
    <mergeCell ref="AC93:AG93"/>
    <mergeCell ref="AH93:AL93"/>
    <mergeCell ref="AM93:AQ93"/>
    <mergeCell ref="AR93:AV93"/>
    <mergeCell ref="AW91:BA91"/>
    <mergeCell ref="BB91:BF91"/>
    <mergeCell ref="BG91:BK91"/>
    <mergeCell ref="A92:D92"/>
    <mergeCell ref="E92:W92"/>
    <mergeCell ref="X92:AB92"/>
    <mergeCell ref="AC92:AG92"/>
    <mergeCell ref="AH92:AL92"/>
    <mergeCell ref="AM92:AQ92"/>
    <mergeCell ref="AR92:AV92"/>
    <mergeCell ref="AW90:BA90"/>
    <mergeCell ref="BB90:BF90"/>
    <mergeCell ref="BG90:BK90"/>
    <mergeCell ref="A91:D91"/>
    <mergeCell ref="E91:W91"/>
    <mergeCell ref="X91:AB91"/>
    <mergeCell ref="AC91:AG91"/>
    <mergeCell ref="AH91:AL91"/>
    <mergeCell ref="AM91:AQ91"/>
    <mergeCell ref="AR91:AV91"/>
    <mergeCell ref="AW89:BA89"/>
    <mergeCell ref="BB89:BF89"/>
    <mergeCell ref="BG89:BK89"/>
    <mergeCell ref="A90:D90"/>
    <mergeCell ref="E90:W90"/>
    <mergeCell ref="X90:AB90"/>
    <mergeCell ref="AC90:AG90"/>
    <mergeCell ref="AH90:AL90"/>
    <mergeCell ref="AM90:AQ90"/>
    <mergeCell ref="AR90:AV90"/>
    <mergeCell ref="AW88:BA88"/>
    <mergeCell ref="BB88:BF88"/>
    <mergeCell ref="BG88:BK88"/>
    <mergeCell ref="A89:D89"/>
    <mergeCell ref="E89:W89"/>
    <mergeCell ref="X89:AB89"/>
    <mergeCell ref="AC89:AG89"/>
    <mergeCell ref="AH89:AL89"/>
    <mergeCell ref="AM89:AQ89"/>
    <mergeCell ref="AR89:AV89"/>
    <mergeCell ref="AW87:BA87"/>
    <mergeCell ref="BB87:BF87"/>
    <mergeCell ref="BG87:BK87"/>
    <mergeCell ref="A88:D88"/>
    <mergeCell ref="E88:W88"/>
    <mergeCell ref="X88:AB88"/>
    <mergeCell ref="AC88:AG88"/>
    <mergeCell ref="AH88:AL88"/>
    <mergeCell ref="AM88:AQ88"/>
    <mergeCell ref="AR88:AV88"/>
    <mergeCell ref="AW86:BA86"/>
    <mergeCell ref="BB86:BF86"/>
    <mergeCell ref="BG86:BK86"/>
    <mergeCell ref="A87:D87"/>
    <mergeCell ref="E87:W87"/>
    <mergeCell ref="X87:AB87"/>
    <mergeCell ref="AC87:AG87"/>
    <mergeCell ref="AH87:AL87"/>
    <mergeCell ref="AM87:AQ87"/>
    <mergeCell ref="AR87:AV87"/>
    <mergeCell ref="X86:AB86"/>
    <mergeCell ref="AC86:AG86"/>
    <mergeCell ref="AH86:AL86"/>
    <mergeCell ref="AM86:AQ86"/>
    <mergeCell ref="AR86:AV86"/>
    <mergeCell ref="AW84:BA84"/>
    <mergeCell ref="BB84:BF84"/>
    <mergeCell ref="BG84:BK84"/>
    <mergeCell ref="A85:D85"/>
    <mergeCell ref="E85:W85"/>
    <mergeCell ref="X85:AB85"/>
    <mergeCell ref="AC85:AG85"/>
    <mergeCell ref="AH85:AL85"/>
    <mergeCell ref="AM85:AQ85"/>
    <mergeCell ref="AR85:AV85"/>
    <mergeCell ref="E84:W84"/>
    <mergeCell ref="X84:AB84"/>
    <mergeCell ref="AC84:AG84"/>
    <mergeCell ref="AH84:AL84"/>
    <mergeCell ref="AM84:AQ84"/>
    <mergeCell ref="AR84:AV84"/>
    <mergeCell ref="BU66:BY66"/>
    <mergeCell ref="AS66:AW66"/>
    <mergeCell ref="AX66:BA66"/>
    <mergeCell ref="BB66:BF66"/>
    <mergeCell ref="BG66:BK66"/>
    <mergeCell ref="BL66:BP66"/>
    <mergeCell ref="BQ66:BT66"/>
    <mergeCell ref="BL65:BP65"/>
    <mergeCell ref="BQ65:BT65"/>
    <mergeCell ref="BU65:BY65"/>
    <mergeCell ref="A66:D66"/>
    <mergeCell ref="E66:T66"/>
    <mergeCell ref="U66:Y66"/>
    <mergeCell ref="Z66:AD66"/>
    <mergeCell ref="AE66:AH66"/>
    <mergeCell ref="AI66:AM66"/>
    <mergeCell ref="AN66:AR66"/>
    <mergeCell ref="AI65:AM65"/>
    <mergeCell ref="AN65:AR65"/>
    <mergeCell ref="AS65:AW65"/>
    <mergeCell ref="AX65:BA65"/>
    <mergeCell ref="BB65:BF65"/>
    <mergeCell ref="BG65:BK65"/>
    <mergeCell ref="BB64:BF64"/>
    <mergeCell ref="BG64:BK64"/>
    <mergeCell ref="BL64:BP64"/>
    <mergeCell ref="BQ64:BT64"/>
    <mergeCell ref="BU64:BY64"/>
    <mergeCell ref="A65:D65"/>
    <mergeCell ref="E65:T65"/>
    <mergeCell ref="U65:Y65"/>
    <mergeCell ref="Z65:AD65"/>
    <mergeCell ref="AE65:AH65"/>
    <mergeCell ref="BU63:BY63"/>
    <mergeCell ref="A64:D64"/>
    <mergeCell ref="E64:T64"/>
    <mergeCell ref="U64:Y64"/>
    <mergeCell ref="Z64:AD64"/>
    <mergeCell ref="AE64:AH64"/>
    <mergeCell ref="AI64:AM64"/>
    <mergeCell ref="AN64:AR64"/>
    <mergeCell ref="AS64:AW64"/>
    <mergeCell ref="AX64:BA64"/>
    <mergeCell ref="AS63:AW63"/>
    <mergeCell ref="AX63:BA63"/>
    <mergeCell ref="BB63:BF63"/>
    <mergeCell ref="BG63:BK63"/>
    <mergeCell ref="BL63:BP63"/>
    <mergeCell ref="BQ63:BT63"/>
    <mergeCell ref="BL62:BP62"/>
    <mergeCell ref="BQ62:BT62"/>
    <mergeCell ref="BU62:BY62"/>
    <mergeCell ref="A63:D63"/>
    <mergeCell ref="E63:T63"/>
    <mergeCell ref="U63:Y63"/>
    <mergeCell ref="Z63:AD63"/>
    <mergeCell ref="AE63:AH63"/>
    <mergeCell ref="AI63:AM63"/>
    <mergeCell ref="AN63:AR63"/>
    <mergeCell ref="AI62:AM62"/>
    <mergeCell ref="AN62:AR62"/>
    <mergeCell ref="AS62:AW62"/>
    <mergeCell ref="AX62:BA62"/>
    <mergeCell ref="BB62:BF62"/>
    <mergeCell ref="BG62:BK62"/>
    <mergeCell ref="BB61:BF61"/>
    <mergeCell ref="BG61:BK61"/>
    <mergeCell ref="BL61:BP61"/>
    <mergeCell ref="BQ61:BT61"/>
    <mergeCell ref="BU61:BY61"/>
    <mergeCell ref="A62:D62"/>
    <mergeCell ref="E62:T62"/>
    <mergeCell ref="U62:Y62"/>
    <mergeCell ref="Z62:AD62"/>
    <mergeCell ref="AE62:AH62"/>
    <mergeCell ref="BU60:BY60"/>
    <mergeCell ref="A61:D61"/>
    <mergeCell ref="E61:T61"/>
    <mergeCell ref="U61:Y61"/>
    <mergeCell ref="Z61:AD61"/>
    <mergeCell ref="AE61:AH61"/>
    <mergeCell ref="AI61:AM61"/>
    <mergeCell ref="AN61:AR61"/>
    <mergeCell ref="AS61:AW61"/>
    <mergeCell ref="AX61:BA61"/>
    <mergeCell ref="AS60:AW60"/>
    <mergeCell ref="AX60:BA60"/>
    <mergeCell ref="BB60:BF60"/>
    <mergeCell ref="BG60:BK60"/>
    <mergeCell ref="BL60:BP60"/>
    <mergeCell ref="BQ60:BT60"/>
    <mergeCell ref="BL59:BP59"/>
    <mergeCell ref="BQ59:BT59"/>
    <mergeCell ref="BU59:BY59"/>
    <mergeCell ref="A60:D60"/>
    <mergeCell ref="E60:T60"/>
    <mergeCell ref="U60:Y60"/>
    <mergeCell ref="Z60:AD60"/>
    <mergeCell ref="AE60:AH60"/>
    <mergeCell ref="AI60:AM60"/>
    <mergeCell ref="AN60:AR60"/>
    <mergeCell ref="AI59:AM59"/>
    <mergeCell ref="AN59:AR59"/>
    <mergeCell ref="AS59:AW59"/>
    <mergeCell ref="AX59:BA59"/>
    <mergeCell ref="BB59:BF59"/>
    <mergeCell ref="BG59:BK59"/>
    <mergeCell ref="BB58:BF58"/>
    <mergeCell ref="BG58:BK58"/>
    <mergeCell ref="BL58:BP58"/>
    <mergeCell ref="BQ58:BT58"/>
    <mergeCell ref="BU58:BY58"/>
    <mergeCell ref="A59:D59"/>
    <mergeCell ref="E59:T59"/>
    <mergeCell ref="U59:Y59"/>
    <mergeCell ref="Z59:AD59"/>
    <mergeCell ref="AE59:AH59"/>
    <mergeCell ref="BU57:BY57"/>
    <mergeCell ref="A58:D58"/>
    <mergeCell ref="E58:T58"/>
    <mergeCell ref="U58:Y58"/>
    <mergeCell ref="Z58:AD58"/>
    <mergeCell ref="AE58:AH58"/>
    <mergeCell ref="AI58:AM58"/>
    <mergeCell ref="AN58:AR58"/>
    <mergeCell ref="AS58:AW58"/>
    <mergeCell ref="AX58:BA58"/>
    <mergeCell ref="AS57:AW57"/>
    <mergeCell ref="AX57:BA57"/>
    <mergeCell ref="BB57:BF57"/>
    <mergeCell ref="BG57:BK57"/>
    <mergeCell ref="BL57:BP57"/>
    <mergeCell ref="BQ57:BT57"/>
    <mergeCell ref="BL56:BP56"/>
    <mergeCell ref="BQ56:BT56"/>
    <mergeCell ref="BU56:BY56"/>
    <mergeCell ref="A57:D57"/>
    <mergeCell ref="E57:T57"/>
    <mergeCell ref="U57:Y57"/>
    <mergeCell ref="Z57:AD57"/>
    <mergeCell ref="AE57:AH57"/>
    <mergeCell ref="AI57:AM57"/>
    <mergeCell ref="AN57:AR57"/>
    <mergeCell ref="AI56:AM56"/>
    <mergeCell ref="AN56:AR56"/>
    <mergeCell ref="AS56:AW56"/>
    <mergeCell ref="AX56:BA56"/>
    <mergeCell ref="BB56:BF56"/>
    <mergeCell ref="BG56:BK56"/>
    <mergeCell ref="BB55:BF55"/>
    <mergeCell ref="BG55:BK55"/>
    <mergeCell ref="BL55:BP55"/>
    <mergeCell ref="BQ55:BT55"/>
    <mergeCell ref="BU55:BY55"/>
    <mergeCell ref="A56:D56"/>
    <mergeCell ref="E56:T56"/>
    <mergeCell ref="U56:Y56"/>
    <mergeCell ref="Z56:AD56"/>
    <mergeCell ref="AE56:AH56"/>
    <mergeCell ref="A55:D55"/>
    <mergeCell ref="E55:T55"/>
    <mergeCell ref="U55:Y55"/>
    <mergeCell ref="Z55:AD55"/>
    <mergeCell ref="AE55:AH55"/>
    <mergeCell ref="AI55:AM55"/>
    <mergeCell ref="BQ32:BT32"/>
    <mergeCell ref="BU32:BY32"/>
    <mergeCell ref="A33:D33"/>
    <mergeCell ref="E33:T33"/>
    <mergeCell ref="U33:Y33"/>
    <mergeCell ref="Z33:AD33"/>
    <mergeCell ref="AE33:AH33"/>
    <mergeCell ref="AI33:AM33"/>
    <mergeCell ref="AN33:AR33"/>
    <mergeCell ref="AI32:AM32"/>
    <mergeCell ref="AN32:AR32"/>
    <mergeCell ref="AS32:AW32"/>
    <mergeCell ref="AX32:BA32"/>
    <mergeCell ref="BB32:BF32"/>
    <mergeCell ref="BG32:BK32"/>
    <mergeCell ref="AN55:AR55"/>
    <mergeCell ref="AS55:AW55"/>
    <mergeCell ref="AX55:BA55"/>
    <mergeCell ref="BG44:BK44"/>
    <mergeCell ref="BG43:BK43"/>
    <mergeCell ref="A44:D44"/>
    <mergeCell ref="E44:W44"/>
    <mergeCell ref="X44:AB44"/>
    <mergeCell ref="AC44:AG44"/>
    <mergeCell ref="AH44:AL44"/>
    <mergeCell ref="AM44:AQ44"/>
    <mergeCell ref="AR44:AV44"/>
    <mergeCell ref="AW44:BA44"/>
    <mergeCell ref="BB44:BF44"/>
    <mergeCell ref="BG42:BK42"/>
    <mergeCell ref="A43:D43"/>
    <mergeCell ref="E43:W43"/>
    <mergeCell ref="A314:AA314"/>
    <mergeCell ref="AH314:AP314"/>
    <mergeCell ref="AU314:BF314"/>
    <mergeCell ref="AH315:AP315"/>
    <mergeCell ref="AU315:BF315"/>
    <mergeCell ref="A31:D31"/>
    <mergeCell ref="E31:T31"/>
    <mergeCell ref="U31:Y31"/>
    <mergeCell ref="Z31:AD31"/>
    <mergeCell ref="AE31:AH31"/>
    <mergeCell ref="A307:BL307"/>
    <mergeCell ref="A311:AA311"/>
    <mergeCell ref="AH311:AP311"/>
    <mergeCell ref="AU311:BF311"/>
    <mergeCell ref="AH312:AP312"/>
    <mergeCell ref="AU312:BF312"/>
    <mergeCell ref="AW299:BD299"/>
    <mergeCell ref="BE299:BL299"/>
    <mergeCell ref="A301:BL301"/>
    <mergeCell ref="A302:BL302"/>
    <mergeCell ref="A305:BL305"/>
    <mergeCell ref="A306:BL306"/>
    <mergeCell ref="AS33:AW33"/>
    <mergeCell ref="AX33:BA33"/>
    <mergeCell ref="BB33:BF33"/>
    <mergeCell ref="BG33:BK33"/>
    <mergeCell ref="BL33:BP33"/>
    <mergeCell ref="BL32:BP32"/>
    <mergeCell ref="X43:AB43"/>
    <mergeCell ref="AC43:AG43"/>
    <mergeCell ref="AH43:AL43"/>
    <mergeCell ref="AM43:AQ43"/>
    <mergeCell ref="AQ298:AV298"/>
    <mergeCell ref="AW298:BD298"/>
    <mergeCell ref="BE298:BL298"/>
    <mergeCell ref="A299:F299"/>
    <mergeCell ref="G299:S299"/>
    <mergeCell ref="T299:Y299"/>
    <mergeCell ref="Z299:AD299"/>
    <mergeCell ref="AE299:AJ299"/>
    <mergeCell ref="AK299:AP299"/>
    <mergeCell ref="AQ299:AV299"/>
    <mergeCell ref="A298:F298"/>
    <mergeCell ref="G298:S298"/>
    <mergeCell ref="T298:Y298"/>
    <mergeCell ref="Z298:AD298"/>
    <mergeCell ref="AE298:AJ298"/>
    <mergeCell ref="AK298:AP298"/>
    <mergeCell ref="BE295:BL296"/>
    <mergeCell ref="A297:F297"/>
    <mergeCell ref="G297:S297"/>
    <mergeCell ref="T297:Y297"/>
    <mergeCell ref="Z297:AD297"/>
    <mergeCell ref="AE297:AJ297"/>
    <mergeCell ref="AK297:AP297"/>
    <mergeCell ref="AQ297:AV297"/>
    <mergeCell ref="AW297:BD297"/>
    <mergeCell ref="BE297:BL297"/>
    <mergeCell ref="A293:BL293"/>
    <mergeCell ref="A294:BL294"/>
    <mergeCell ref="A295:F296"/>
    <mergeCell ref="G295:S296"/>
    <mergeCell ref="T295:Y296"/>
    <mergeCell ref="Z295:AD296"/>
    <mergeCell ref="AE295:AJ296"/>
    <mergeCell ref="AK295:AP296"/>
    <mergeCell ref="AQ295:AV296"/>
    <mergeCell ref="AW295:BD296"/>
    <mergeCell ref="AJ291:AN291"/>
    <mergeCell ref="AO291:AS291"/>
    <mergeCell ref="AT291:AW291"/>
    <mergeCell ref="AX291:BB291"/>
    <mergeCell ref="BC291:BG291"/>
    <mergeCell ref="BH291:BL291"/>
    <mergeCell ref="A291:F291"/>
    <mergeCell ref="G291:P291"/>
    <mergeCell ref="Q291:U291"/>
    <mergeCell ref="V291:Y291"/>
    <mergeCell ref="Z291:AD291"/>
    <mergeCell ref="AE291:AI291"/>
    <mergeCell ref="AJ290:AN290"/>
    <mergeCell ref="AO290:AS290"/>
    <mergeCell ref="AT290:AW290"/>
    <mergeCell ref="AX290:BB290"/>
    <mergeCell ref="BC290:BG290"/>
    <mergeCell ref="BH290:BL290"/>
    <mergeCell ref="A290:F290"/>
    <mergeCell ref="G290:P290"/>
    <mergeCell ref="Q290:U290"/>
    <mergeCell ref="V290:Y290"/>
    <mergeCell ref="Z290:AD290"/>
    <mergeCell ref="AE290:AI290"/>
    <mergeCell ref="AJ289:AN289"/>
    <mergeCell ref="AO289:AS289"/>
    <mergeCell ref="AT289:AW289"/>
    <mergeCell ref="AX289:BB289"/>
    <mergeCell ref="BC289:BG289"/>
    <mergeCell ref="BH289:BL289"/>
    <mergeCell ref="A289:F289"/>
    <mergeCell ref="G289:P289"/>
    <mergeCell ref="Q289:U289"/>
    <mergeCell ref="V289:Y289"/>
    <mergeCell ref="Z289:AD289"/>
    <mergeCell ref="AE289:AI289"/>
    <mergeCell ref="AT287:AW288"/>
    <mergeCell ref="AX287:BG287"/>
    <mergeCell ref="BH287:BL288"/>
    <mergeCell ref="Z288:AD288"/>
    <mergeCell ref="AE288:AI288"/>
    <mergeCell ref="AX288:BB288"/>
    <mergeCell ref="BC288:BG288"/>
    <mergeCell ref="A285:BL285"/>
    <mergeCell ref="A286:F288"/>
    <mergeCell ref="G286:P288"/>
    <mergeCell ref="Q286:AN286"/>
    <mergeCell ref="AO286:BL286"/>
    <mergeCell ref="Q287:U288"/>
    <mergeCell ref="V287:Y288"/>
    <mergeCell ref="Z287:AI287"/>
    <mergeCell ref="AJ287:AN288"/>
    <mergeCell ref="AO287:AS288"/>
    <mergeCell ref="AK282:AP282"/>
    <mergeCell ref="AQ282:AV282"/>
    <mergeCell ref="AW282:BA282"/>
    <mergeCell ref="BB282:BF282"/>
    <mergeCell ref="BG282:BL282"/>
    <mergeCell ref="A284:BL284"/>
    <mergeCell ref="AK281:AP281"/>
    <mergeCell ref="AQ281:AV281"/>
    <mergeCell ref="AW281:BA281"/>
    <mergeCell ref="BB281:BF281"/>
    <mergeCell ref="BG281:BL281"/>
    <mergeCell ref="A282:F282"/>
    <mergeCell ref="G282:S282"/>
    <mergeCell ref="T282:Y282"/>
    <mergeCell ref="Z282:AD282"/>
    <mergeCell ref="AE282:AJ282"/>
    <mergeCell ref="AK280:AP280"/>
    <mergeCell ref="AQ280:AV280"/>
    <mergeCell ref="AW280:BA280"/>
    <mergeCell ref="BB280:BF280"/>
    <mergeCell ref="BG280:BL280"/>
    <mergeCell ref="A281:F281"/>
    <mergeCell ref="G281:S281"/>
    <mergeCell ref="T281:Y281"/>
    <mergeCell ref="Z281:AD281"/>
    <mergeCell ref="AE281:AJ281"/>
    <mergeCell ref="AQ278:AV279"/>
    <mergeCell ref="AW278:BF278"/>
    <mergeCell ref="BG278:BL279"/>
    <mergeCell ref="AW279:BA279"/>
    <mergeCell ref="BB279:BF279"/>
    <mergeCell ref="A280:F280"/>
    <mergeCell ref="G280:S280"/>
    <mergeCell ref="T280:Y280"/>
    <mergeCell ref="Z280:AD280"/>
    <mergeCell ref="AE280:AJ280"/>
    <mergeCell ref="A278:F279"/>
    <mergeCell ref="G278:S279"/>
    <mergeCell ref="T278:Y279"/>
    <mergeCell ref="Z278:AD279"/>
    <mergeCell ref="AE278:AJ279"/>
    <mergeCell ref="AK278:AP279"/>
    <mergeCell ref="BP268:BS268"/>
    <mergeCell ref="A271:BL271"/>
    <mergeCell ref="A272:BL272"/>
    <mergeCell ref="A275:BL275"/>
    <mergeCell ref="A276:BL276"/>
    <mergeCell ref="A277:BL277"/>
    <mergeCell ref="AO268:AR268"/>
    <mergeCell ref="AS268:AW268"/>
    <mergeCell ref="AX268:BA268"/>
    <mergeCell ref="BB268:BF268"/>
    <mergeCell ref="BG268:BJ268"/>
    <mergeCell ref="BK268:BO268"/>
    <mergeCell ref="BB267:BF267"/>
    <mergeCell ref="BG267:BJ267"/>
    <mergeCell ref="BK267:BO267"/>
    <mergeCell ref="BP267:BS267"/>
    <mergeCell ref="A268:M268"/>
    <mergeCell ref="N268:U268"/>
    <mergeCell ref="V268:Z268"/>
    <mergeCell ref="AA268:AE268"/>
    <mergeCell ref="AF268:AI268"/>
    <mergeCell ref="AJ268:AN268"/>
    <mergeCell ref="BP266:BS266"/>
    <mergeCell ref="A267:M267"/>
    <mergeCell ref="N267:U267"/>
    <mergeCell ref="V267:Z267"/>
    <mergeCell ref="AA267:AE267"/>
    <mergeCell ref="AF267:AI267"/>
    <mergeCell ref="AJ267:AN267"/>
    <mergeCell ref="AO267:AR267"/>
    <mergeCell ref="AS267:AW267"/>
    <mergeCell ref="AX267:BA267"/>
    <mergeCell ref="AO266:AR266"/>
    <mergeCell ref="AS266:AW266"/>
    <mergeCell ref="AX266:BA266"/>
    <mergeCell ref="BB266:BF266"/>
    <mergeCell ref="BG266:BJ266"/>
    <mergeCell ref="BK266:BO266"/>
    <mergeCell ref="BB265:BF265"/>
    <mergeCell ref="BG265:BJ265"/>
    <mergeCell ref="BK265:BO265"/>
    <mergeCell ref="BP265:BS265"/>
    <mergeCell ref="A266:M266"/>
    <mergeCell ref="N266:U266"/>
    <mergeCell ref="V266:Z266"/>
    <mergeCell ref="AA266:AE266"/>
    <mergeCell ref="AF266:AI266"/>
    <mergeCell ref="AJ266:AN266"/>
    <mergeCell ref="AA265:AE265"/>
    <mergeCell ref="AF265:AI265"/>
    <mergeCell ref="AJ265:AN265"/>
    <mergeCell ref="AO265:AR265"/>
    <mergeCell ref="AS265:AW265"/>
    <mergeCell ref="AX265:BA265"/>
    <mergeCell ref="A262:BL262"/>
    <mergeCell ref="A263:BM263"/>
    <mergeCell ref="A264:M265"/>
    <mergeCell ref="N264:U265"/>
    <mergeCell ref="V264:Z265"/>
    <mergeCell ref="AA264:AI264"/>
    <mergeCell ref="AJ264:AR264"/>
    <mergeCell ref="AS264:BA264"/>
    <mergeCell ref="BB264:BJ264"/>
    <mergeCell ref="BK264:BS264"/>
    <mergeCell ref="AZ256:BD256"/>
    <mergeCell ref="A257:F257"/>
    <mergeCell ref="G257:S257"/>
    <mergeCell ref="T257:Z257"/>
    <mergeCell ref="AA257:AE257"/>
    <mergeCell ref="AF257:AJ257"/>
    <mergeCell ref="AK257:AO257"/>
    <mergeCell ref="AP257:AT257"/>
    <mergeCell ref="AU257:AY257"/>
    <mergeCell ref="AZ257:BD257"/>
    <mergeCell ref="AU255:AY255"/>
    <mergeCell ref="AZ255:BD255"/>
    <mergeCell ref="A256:F256"/>
    <mergeCell ref="G256:S256"/>
    <mergeCell ref="T256:Z256"/>
    <mergeCell ref="AA256:AE256"/>
    <mergeCell ref="AF256:AJ256"/>
    <mergeCell ref="AK256:AO256"/>
    <mergeCell ref="AP256:AT256"/>
    <mergeCell ref="AU256:AY256"/>
    <mergeCell ref="AP254:AT254"/>
    <mergeCell ref="AU254:AY254"/>
    <mergeCell ref="AZ254:BD254"/>
    <mergeCell ref="A255:F255"/>
    <mergeCell ref="G255:S255"/>
    <mergeCell ref="T255:Z255"/>
    <mergeCell ref="AA255:AE255"/>
    <mergeCell ref="AF255:AJ255"/>
    <mergeCell ref="AK255:AO255"/>
    <mergeCell ref="AP255:AT255"/>
    <mergeCell ref="A251:BL251"/>
    <mergeCell ref="A252:BD252"/>
    <mergeCell ref="A253:F254"/>
    <mergeCell ref="G253:S254"/>
    <mergeCell ref="T253:Z254"/>
    <mergeCell ref="AA253:AO253"/>
    <mergeCell ref="AP253:BD253"/>
    <mergeCell ref="AA254:AE254"/>
    <mergeCell ref="AF254:AJ254"/>
    <mergeCell ref="AK254:AO254"/>
    <mergeCell ref="AP247:AT247"/>
    <mergeCell ref="AU247:AY247"/>
    <mergeCell ref="AZ247:BD247"/>
    <mergeCell ref="BE247:BI247"/>
    <mergeCell ref="BJ247:BN247"/>
    <mergeCell ref="BO247:BS247"/>
    <mergeCell ref="A247:F247"/>
    <mergeCell ref="G247:S247"/>
    <mergeCell ref="T247:Z247"/>
    <mergeCell ref="AA247:AE247"/>
    <mergeCell ref="AF247:AJ247"/>
    <mergeCell ref="AK247:AO247"/>
    <mergeCell ref="AP246:AT246"/>
    <mergeCell ref="AU246:AY246"/>
    <mergeCell ref="AZ246:BD246"/>
    <mergeCell ref="BE246:BI246"/>
    <mergeCell ref="BJ246:BN246"/>
    <mergeCell ref="BO246:BS246"/>
    <mergeCell ref="A246:F246"/>
    <mergeCell ref="G246:S246"/>
    <mergeCell ref="T246:Z246"/>
    <mergeCell ref="AA246:AE246"/>
    <mergeCell ref="AF246:AJ246"/>
    <mergeCell ref="AK246:AO246"/>
    <mergeCell ref="AP245:AT245"/>
    <mergeCell ref="AU245:AY245"/>
    <mergeCell ref="AZ245:BD245"/>
    <mergeCell ref="BE245:BI245"/>
    <mergeCell ref="BJ245:BN245"/>
    <mergeCell ref="BO245:BS245"/>
    <mergeCell ref="A245:F245"/>
    <mergeCell ref="G245:S245"/>
    <mergeCell ref="T245:Z245"/>
    <mergeCell ref="AA245:AE245"/>
    <mergeCell ref="AF245:AJ245"/>
    <mergeCell ref="AK245:AO245"/>
    <mergeCell ref="AP244:AT244"/>
    <mergeCell ref="AU244:AY244"/>
    <mergeCell ref="AZ244:BD244"/>
    <mergeCell ref="BE244:BI244"/>
    <mergeCell ref="BJ244:BN244"/>
    <mergeCell ref="BO244:BS244"/>
    <mergeCell ref="A242:BS242"/>
    <mergeCell ref="A243:F244"/>
    <mergeCell ref="G243:S244"/>
    <mergeCell ref="T243:Z244"/>
    <mergeCell ref="AA243:AO243"/>
    <mergeCell ref="AP243:BD243"/>
    <mergeCell ref="BE243:BS243"/>
    <mergeCell ref="AA244:AE244"/>
    <mergeCell ref="AF244:AJ244"/>
    <mergeCell ref="AK244:AO244"/>
    <mergeCell ref="BA232:BC232"/>
    <mergeCell ref="BD232:BF232"/>
    <mergeCell ref="BG232:BI232"/>
    <mergeCell ref="BJ232:BL232"/>
    <mergeCell ref="A240:BL240"/>
    <mergeCell ref="A241:BS241"/>
    <mergeCell ref="A233:C233"/>
    <mergeCell ref="D233:V233"/>
    <mergeCell ref="W233:Y233"/>
    <mergeCell ref="Z233:AB233"/>
    <mergeCell ref="AI232:AK232"/>
    <mergeCell ref="AL232:AN232"/>
    <mergeCell ref="AO232:AQ232"/>
    <mergeCell ref="AR232:AT232"/>
    <mergeCell ref="AU232:AW232"/>
    <mergeCell ref="AX232:AZ232"/>
    <mergeCell ref="A234:C234"/>
    <mergeCell ref="D234:V234"/>
    <mergeCell ref="W234:Y234"/>
    <mergeCell ref="Z234:AB234"/>
    <mergeCell ref="AC234:AE234"/>
    <mergeCell ref="AF234:AH234"/>
    <mergeCell ref="BA231:BC231"/>
    <mergeCell ref="BD231:BF231"/>
    <mergeCell ref="BG231:BI231"/>
    <mergeCell ref="BJ231:BL231"/>
    <mergeCell ref="A232:C232"/>
    <mergeCell ref="D232:V232"/>
    <mergeCell ref="W232:Y232"/>
    <mergeCell ref="Z232:AB232"/>
    <mergeCell ref="AC232:AE232"/>
    <mergeCell ref="AF232:AH232"/>
    <mergeCell ref="AI231:AK231"/>
    <mergeCell ref="AL231:AN231"/>
    <mergeCell ref="AO231:AQ231"/>
    <mergeCell ref="AR231:AT231"/>
    <mergeCell ref="AU231:AW231"/>
    <mergeCell ref="AX231:AZ231"/>
    <mergeCell ref="BA230:BC230"/>
    <mergeCell ref="BD230:BF230"/>
    <mergeCell ref="BG230:BI230"/>
    <mergeCell ref="BJ230:BL230"/>
    <mergeCell ref="A231:C231"/>
    <mergeCell ref="D231:V231"/>
    <mergeCell ref="W231:Y231"/>
    <mergeCell ref="Z231:AB231"/>
    <mergeCell ref="AC231:AE231"/>
    <mergeCell ref="AF231:AH231"/>
    <mergeCell ref="AI230:AK230"/>
    <mergeCell ref="AL230:AN230"/>
    <mergeCell ref="AO230:AQ230"/>
    <mergeCell ref="AR230:AT230"/>
    <mergeCell ref="AU230:AW230"/>
    <mergeCell ref="AX230:AZ230"/>
    <mergeCell ref="A230:C230"/>
    <mergeCell ref="D230:V230"/>
    <mergeCell ref="W230:Y230"/>
    <mergeCell ref="Z230:AB230"/>
    <mergeCell ref="AC230:AE230"/>
    <mergeCell ref="AF230:AH230"/>
    <mergeCell ref="BJ228:BL229"/>
    <mergeCell ref="W229:Y229"/>
    <mergeCell ref="Z229:AB229"/>
    <mergeCell ref="AC229:AE229"/>
    <mergeCell ref="AF229:AH229"/>
    <mergeCell ref="AI229:AK229"/>
    <mergeCell ref="AL229:AN229"/>
    <mergeCell ref="AO229:AQ229"/>
    <mergeCell ref="AR229:AT229"/>
    <mergeCell ref="BG227:BL227"/>
    <mergeCell ref="W228:AB228"/>
    <mergeCell ref="AC228:AH228"/>
    <mergeCell ref="AI228:AN228"/>
    <mergeCell ref="AO228:AT228"/>
    <mergeCell ref="AU228:AW229"/>
    <mergeCell ref="AX228:AZ229"/>
    <mergeCell ref="BA228:BC229"/>
    <mergeCell ref="BD228:BF229"/>
    <mergeCell ref="BG228:BI229"/>
    <mergeCell ref="A227:C229"/>
    <mergeCell ref="D227:V229"/>
    <mergeCell ref="W227:AH227"/>
    <mergeCell ref="AI227:AT227"/>
    <mergeCell ref="AU227:AZ227"/>
    <mergeCell ref="BA227:BF227"/>
    <mergeCell ref="A226:BL226"/>
    <mergeCell ref="AT215:AX215"/>
    <mergeCell ref="AY215:BC215"/>
    <mergeCell ref="BD215:BH215"/>
    <mergeCell ref="BI215:BM215"/>
    <mergeCell ref="A214:T214"/>
    <mergeCell ref="U214:Y214"/>
    <mergeCell ref="Z214:AD214"/>
    <mergeCell ref="AE214:AI214"/>
    <mergeCell ref="AJ214:AN214"/>
    <mergeCell ref="AO214:AS214"/>
    <mergeCell ref="AO213:AS213"/>
    <mergeCell ref="AT213:AX213"/>
    <mergeCell ref="AY213:BC213"/>
    <mergeCell ref="BD213:BH213"/>
    <mergeCell ref="BI213:BM213"/>
    <mergeCell ref="BN213:BR213"/>
    <mergeCell ref="A213:T213"/>
    <mergeCell ref="U213:Y213"/>
    <mergeCell ref="Z213:AD213"/>
    <mergeCell ref="AE213:AI213"/>
    <mergeCell ref="AJ213:AN213"/>
    <mergeCell ref="BN215:BR215"/>
    <mergeCell ref="A216:T216"/>
    <mergeCell ref="U216:Y216"/>
    <mergeCell ref="Z216:AD216"/>
    <mergeCell ref="AE216:AI216"/>
    <mergeCell ref="AJ216:AN216"/>
    <mergeCell ref="AO216:AS216"/>
    <mergeCell ref="AT216:AX216"/>
    <mergeCell ref="AY216:BC216"/>
    <mergeCell ref="BD216:BH216"/>
    <mergeCell ref="Z212:AD212"/>
    <mergeCell ref="AE212:AI212"/>
    <mergeCell ref="AJ212:AN212"/>
    <mergeCell ref="AO212:AS212"/>
    <mergeCell ref="AO211:AS211"/>
    <mergeCell ref="AT211:AX211"/>
    <mergeCell ref="AY211:BC211"/>
    <mergeCell ref="BD211:BH211"/>
    <mergeCell ref="BI211:BM211"/>
    <mergeCell ref="BN211:BR211"/>
    <mergeCell ref="A210:T211"/>
    <mergeCell ref="U210:AD210"/>
    <mergeCell ref="AE210:AN210"/>
    <mergeCell ref="AO210:AX210"/>
    <mergeCell ref="AY210:BH210"/>
    <mergeCell ref="BI210:BR210"/>
    <mergeCell ref="U211:Y211"/>
    <mergeCell ref="Z211:AD211"/>
    <mergeCell ref="AE211:AI211"/>
    <mergeCell ref="AJ211:AN211"/>
    <mergeCell ref="A208:BL208"/>
    <mergeCell ref="A209:BR209"/>
    <mergeCell ref="AP177:AT177"/>
    <mergeCell ref="AU177:AY177"/>
    <mergeCell ref="AZ177:BD177"/>
    <mergeCell ref="BE177:BI177"/>
    <mergeCell ref="AP175:AT175"/>
    <mergeCell ref="AU175:AY175"/>
    <mergeCell ref="AZ175:BD175"/>
    <mergeCell ref="BE175:BI175"/>
    <mergeCell ref="A176:C176"/>
    <mergeCell ref="D176:P176"/>
    <mergeCell ref="Q176:U176"/>
    <mergeCell ref="V176:AE176"/>
    <mergeCell ref="AF176:AJ176"/>
    <mergeCell ref="AK176:AO176"/>
    <mergeCell ref="AP174:AT174"/>
    <mergeCell ref="AU174:AY174"/>
    <mergeCell ref="AZ174:BD174"/>
    <mergeCell ref="BE174:BI174"/>
    <mergeCell ref="A175:C175"/>
    <mergeCell ref="D175:P175"/>
    <mergeCell ref="Q175:U175"/>
    <mergeCell ref="V175:AE175"/>
    <mergeCell ref="AF175:AJ175"/>
    <mergeCell ref="AK175:AO175"/>
    <mergeCell ref="A174:C174"/>
    <mergeCell ref="D174:P174"/>
    <mergeCell ref="Q174:U174"/>
    <mergeCell ref="V174:AE174"/>
    <mergeCell ref="AF174:AJ174"/>
    <mergeCell ref="AK174:AO174"/>
    <mergeCell ref="A172:C173"/>
    <mergeCell ref="D172:P173"/>
    <mergeCell ref="Q172:U173"/>
    <mergeCell ref="V172:AE173"/>
    <mergeCell ref="AF172:AT172"/>
    <mergeCell ref="AU172:BI172"/>
    <mergeCell ref="AF173:AJ173"/>
    <mergeCell ref="AK173:AO173"/>
    <mergeCell ref="AP139:AT139"/>
    <mergeCell ref="AU139:AY139"/>
    <mergeCell ref="AZ139:BD139"/>
    <mergeCell ref="BE139:BI139"/>
    <mergeCell ref="BJ139:BN139"/>
    <mergeCell ref="BO139:BS139"/>
    <mergeCell ref="BE138:BI138"/>
    <mergeCell ref="BJ138:BN138"/>
    <mergeCell ref="BO138:BS138"/>
    <mergeCell ref="A139:C139"/>
    <mergeCell ref="D139:P139"/>
    <mergeCell ref="Q139:U139"/>
    <mergeCell ref="V139:AE139"/>
    <mergeCell ref="AF139:AJ139"/>
    <mergeCell ref="AK139:AO139"/>
    <mergeCell ref="A138:C138"/>
    <mergeCell ref="D138:P138"/>
    <mergeCell ref="Q138:U138"/>
    <mergeCell ref="V138:AE138"/>
    <mergeCell ref="AF138:AJ138"/>
    <mergeCell ref="AK138:AO138"/>
    <mergeCell ref="AP138:AT138"/>
    <mergeCell ref="AU138:AY138"/>
    <mergeCell ref="AZ138:BD138"/>
    <mergeCell ref="BE137:BI137"/>
    <mergeCell ref="BJ137:BN137"/>
    <mergeCell ref="BO137:BS137"/>
    <mergeCell ref="A137:C137"/>
    <mergeCell ref="D137:P137"/>
    <mergeCell ref="Q137:U137"/>
    <mergeCell ref="V137:AE137"/>
    <mergeCell ref="AF137:AJ137"/>
    <mergeCell ref="AK137:AO137"/>
    <mergeCell ref="BJ135:BX135"/>
    <mergeCell ref="AF136:AJ136"/>
    <mergeCell ref="AK136:AO136"/>
    <mergeCell ref="AP136:AT136"/>
    <mergeCell ref="AU136:AY136"/>
    <mergeCell ref="AZ136:BD136"/>
    <mergeCell ref="BE136:BI136"/>
    <mergeCell ref="BJ136:BN136"/>
    <mergeCell ref="BO136:BS136"/>
    <mergeCell ref="BT136:BX136"/>
    <mergeCell ref="A135:C136"/>
    <mergeCell ref="D135:P136"/>
    <mergeCell ref="Q135:U136"/>
    <mergeCell ref="V135:AE136"/>
    <mergeCell ref="AF135:AT135"/>
    <mergeCell ref="AU135:BI135"/>
    <mergeCell ref="A133:BL133"/>
    <mergeCell ref="A134:BL134"/>
    <mergeCell ref="AT126:AX126"/>
    <mergeCell ref="AY126:BC126"/>
    <mergeCell ref="BD126:BH126"/>
    <mergeCell ref="A127:C127"/>
    <mergeCell ref="AO124:AS124"/>
    <mergeCell ref="AT124:AX124"/>
    <mergeCell ref="AY124:BC124"/>
    <mergeCell ref="BD124:BH124"/>
    <mergeCell ref="A125:C125"/>
    <mergeCell ref="D125:T125"/>
    <mergeCell ref="U125:Y125"/>
    <mergeCell ref="Z125:AD125"/>
    <mergeCell ref="AE125:AI125"/>
    <mergeCell ref="AJ125:AN125"/>
    <mergeCell ref="AO123:AS123"/>
    <mergeCell ref="AT123:AX123"/>
    <mergeCell ref="AY123:BC123"/>
    <mergeCell ref="BD123:BH123"/>
    <mergeCell ref="A124:C124"/>
    <mergeCell ref="D124:T124"/>
    <mergeCell ref="U124:Y124"/>
    <mergeCell ref="Z124:AD124"/>
    <mergeCell ref="AE124:AI124"/>
    <mergeCell ref="AJ124:AN124"/>
    <mergeCell ref="A123:C123"/>
    <mergeCell ref="D123:T123"/>
    <mergeCell ref="U123:Y123"/>
    <mergeCell ref="Z123:AD123"/>
    <mergeCell ref="AE123:AI123"/>
    <mergeCell ref="AJ123:AN123"/>
    <mergeCell ref="AE122:AI122"/>
    <mergeCell ref="AJ122:AN122"/>
    <mergeCell ref="AO122:AS122"/>
    <mergeCell ref="AT122:AX122"/>
    <mergeCell ref="AY122:BC122"/>
    <mergeCell ref="BD122:BH122"/>
    <mergeCell ref="BQ112:BT112"/>
    <mergeCell ref="BU112:BY112"/>
    <mergeCell ref="A119:BL119"/>
    <mergeCell ref="A120:BH120"/>
    <mergeCell ref="A121:C122"/>
    <mergeCell ref="D121:T122"/>
    <mergeCell ref="U121:AN121"/>
    <mergeCell ref="AO121:BH121"/>
    <mergeCell ref="U122:Y122"/>
    <mergeCell ref="Z122:AD122"/>
    <mergeCell ref="AN112:AR112"/>
    <mergeCell ref="AS112:AW112"/>
    <mergeCell ref="AX112:BA112"/>
    <mergeCell ref="BB112:BF112"/>
    <mergeCell ref="BG112:BK112"/>
    <mergeCell ref="BL112:BP112"/>
    <mergeCell ref="A112:C112"/>
    <mergeCell ref="D112:T112"/>
    <mergeCell ref="U112:Y112"/>
    <mergeCell ref="Z112:AD112"/>
    <mergeCell ref="AE112:AH112"/>
    <mergeCell ref="AI112:AM112"/>
    <mergeCell ref="BU113:BY113"/>
    <mergeCell ref="A114:C114"/>
    <mergeCell ref="D114:T114"/>
    <mergeCell ref="U114:Y114"/>
    <mergeCell ref="AX111:BA111"/>
    <mergeCell ref="BB111:BF111"/>
    <mergeCell ref="BG111:BK111"/>
    <mergeCell ref="BL111:BP111"/>
    <mergeCell ref="BQ111:BT111"/>
    <mergeCell ref="BU111:BY111"/>
    <mergeCell ref="BQ110:BT110"/>
    <mergeCell ref="BU110:BY110"/>
    <mergeCell ref="A111:C111"/>
    <mergeCell ref="D111:T111"/>
    <mergeCell ref="U111:Y111"/>
    <mergeCell ref="Z111:AD111"/>
    <mergeCell ref="AE111:AH111"/>
    <mergeCell ref="AI111:AM111"/>
    <mergeCell ref="AN111:AR111"/>
    <mergeCell ref="AS111:AW111"/>
    <mergeCell ref="AN110:AR110"/>
    <mergeCell ref="AS110:AW110"/>
    <mergeCell ref="AX110:BA110"/>
    <mergeCell ref="BB110:BF110"/>
    <mergeCell ref="BG110:BK110"/>
    <mergeCell ref="BL110:BP110"/>
    <mergeCell ref="A110:C110"/>
    <mergeCell ref="D110:T110"/>
    <mergeCell ref="U110:Y110"/>
    <mergeCell ref="Z110:AD110"/>
    <mergeCell ref="AE110:AH110"/>
    <mergeCell ref="AI110:AM110"/>
    <mergeCell ref="AX109:BA109"/>
    <mergeCell ref="BB109:BF109"/>
    <mergeCell ref="BG109:BK109"/>
    <mergeCell ref="BL109:BP109"/>
    <mergeCell ref="BQ109:BT109"/>
    <mergeCell ref="BU109:BY109"/>
    <mergeCell ref="U109:Y109"/>
    <mergeCell ref="Z109:AD109"/>
    <mergeCell ref="AE109:AH109"/>
    <mergeCell ref="AI109:AM109"/>
    <mergeCell ref="AN109:AR109"/>
    <mergeCell ref="AS109:AW109"/>
    <mergeCell ref="BB102:BF102"/>
    <mergeCell ref="BG102:BK102"/>
    <mergeCell ref="A105:BL105"/>
    <mergeCell ref="A106:BL106"/>
    <mergeCell ref="A107:BY107"/>
    <mergeCell ref="A108:C109"/>
    <mergeCell ref="D108:T109"/>
    <mergeCell ref="U108:AM108"/>
    <mergeCell ref="AN108:BF108"/>
    <mergeCell ref="BG108:BY108"/>
    <mergeCell ref="BB101:BF101"/>
    <mergeCell ref="BG101:BK101"/>
    <mergeCell ref="A102:E102"/>
    <mergeCell ref="F102:W102"/>
    <mergeCell ref="X102:AB102"/>
    <mergeCell ref="AC102:AG102"/>
    <mergeCell ref="AH102:AL102"/>
    <mergeCell ref="AM102:AQ102"/>
    <mergeCell ref="AR102:AV102"/>
    <mergeCell ref="AW102:BA102"/>
    <mergeCell ref="BB100:BF100"/>
    <mergeCell ref="BG100:BK100"/>
    <mergeCell ref="A101:E101"/>
    <mergeCell ref="F101:W101"/>
    <mergeCell ref="X101:AB101"/>
    <mergeCell ref="AC101:AG101"/>
    <mergeCell ref="AH101:AL101"/>
    <mergeCell ref="AM101:AQ101"/>
    <mergeCell ref="AR101:AV101"/>
    <mergeCell ref="AW101:BA101"/>
    <mergeCell ref="BB99:BF99"/>
    <mergeCell ref="BG99:BK99"/>
    <mergeCell ref="A100:E100"/>
    <mergeCell ref="F100:W100"/>
    <mergeCell ref="X100:AB100"/>
    <mergeCell ref="AC100:AG100"/>
    <mergeCell ref="AH100:AL100"/>
    <mergeCell ref="AM100:AQ100"/>
    <mergeCell ref="AR100:AV100"/>
    <mergeCell ref="AW100:BA100"/>
    <mergeCell ref="A98:E99"/>
    <mergeCell ref="F98:W99"/>
    <mergeCell ref="X98:AQ98"/>
    <mergeCell ref="AR98:BK98"/>
    <mergeCell ref="X99:AB99"/>
    <mergeCell ref="AC99:AG99"/>
    <mergeCell ref="AH99:AL99"/>
    <mergeCell ref="AM99:AQ99"/>
    <mergeCell ref="AR99:AV99"/>
    <mergeCell ref="AW99:BA99"/>
    <mergeCell ref="BB82:BF82"/>
    <mergeCell ref="BG82:BK82"/>
    <mergeCell ref="A96:BL96"/>
    <mergeCell ref="A97:BK97"/>
    <mergeCell ref="AW83:BA83"/>
    <mergeCell ref="BB83:BF83"/>
    <mergeCell ref="BG83:BK83"/>
    <mergeCell ref="A84:D84"/>
    <mergeCell ref="AR81:AV81"/>
    <mergeCell ref="AW81:BA81"/>
    <mergeCell ref="BB81:BF81"/>
    <mergeCell ref="BG81:BK81"/>
    <mergeCell ref="A82:D82"/>
    <mergeCell ref="E82:W82"/>
    <mergeCell ref="X82:AB82"/>
    <mergeCell ref="AC82:AG82"/>
    <mergeCell ref="AH82:AL82"/>
    <mergeCell ref="AM82:AQ82"/>
    <mergeCell ref="A83:D83"/>
    <mergeCell ref="E83:W83"/>
    <mergeCell ref="X83:AB83"/>
    <mergeCell ref="AC83:AG83"/>
    <mergeCell ref="AH83:AL83"/>
    <mergeCell ref="AM83:AQ83"/>
    <mergeCell ref="AR83:AV83"/>
    <mergeCell ref="AR82:AV82"/>
    <mergeCell ref="AW82:BA82"/>
    <mergeCell ref="AW85:BA85"/>
    <mergeCell ref="BB85:BF85"/>
    <mergeCell ref="BG85:BK85"/>
    <mergeCell ref="A86:D86"/>
    <mergeCell ref="E86:W86"/>
    <mergeCell ref="AR80:AV80"/>
    <mergeCell ref="AW80:BA80"/>
    <mergeCell ref="BB80:BF80"/>
    <mergeCell ref="BG80:BK80"/>
    <mergeCell ref="A81:D81"/>
    <mergeCell ref="E81:W81"/>
    <mergeCell ref="X81:AB81"/>
    <mergeCell ref="AC81:AG81"/>
    <mergeCell ref="AH81:AL81"/>
    <mergeCell ref="AM81:AQ81"/>
    <mergeCell ref="A80:D80"/>
    <mergeCell ref="E80:W80"/>
    <mergeCell ref="X80:AB80"/>
    <mergeCell ref="AC80:AG80"/>
    <mergeCell ref="AH80:AL80"/>
    <mergeCell ref="AM80:AQ80"/>
    <mergeCell ref="AH79:AL79"/>
    <mergeCell ref="AM79:AQ79"/>
    <mergeCell ref="AR79:AV79"/>
    <mergeCell ref="AW79:BA79"/>
    <mergeCell ref="BB79:BF79"/>
    <mergeCell ref="BG79:BK79"/>
    <mergeCell ref="BQ74:BT74"/>
    <mergeCell ref="BU74:BY74"/>
    <mergeCell ref="A76:BL76"/>
    <mergeCell ref="A77:BK77"/>
    <mergeCell ref="A78:D79"/>
    <mergeCell ref="E78:W79"/>
    <mergeCell ref="X78:AQ78"/>
    <mergeCell ref="AR78:BK78"/>
    <mergeCell ref="X79:AB79"/>
    <mergeCell ref="AC79:AG79"/>
    <mergeCell ref="AN74:AR74"/>
    <mergeCell ref="AS74:AW74"/>
    <mergeCell ref="AX74:BA74"/>
    <mergeCell ref="BB74:BF74"/>
    <mergeCell ref="BG74:BK74"/>
    <mergeCell ref="BL74:BP74"/>
    <mergeCell ref="A74:E74"/>
    <mergeCell ref="F74:T74"/>
    <mergeCell ref="U74:Y74"/>
    <mergeCell ref="Z74:AD74"/>
    <mergeCell ref="AE74:AH74"/>
    <mergeCell ref="AI74:AM74"/>
    <mergeCell ref="AX73:BA73"/>
    <mergeCell ref="BB73:BF73"/>
    <mergeCell ref="BG73:BK73"/>
    <mergeCell ref="BL73:BP73"/>
    <mergeCell ref="BQ73:BT73"/>
    <mergeCell ref="BU73:BY73"/>
    <mergeCell ref="BQ72:BT72"/>
    <mergeCell ref="BU72:BY72"/>
    <mergeCell ref="A73:E73"/>
    <mergeCell ref="F73:T73"/>
    <mergeCell ref="U73:Y73"/>
    <mergeCell ref="Z73:AD73"/>
    <mergeCell ref="AE73:AH73"/>
    <mergeCell ref="AI73:AM73"/>
    <mergeCell ref="AN73:AR73"/>
    <mergeCell ref="AS73:AW73"/>
    <mergeCell ref="AN72:AR72"/>
    <mergeCell ref="AS72:AW72"/>
    <mergeCell ref="AX72:BA72"/>
    <mergeCell ref="BB72:BF72"/>
    <mergeCell ref="BG72:BK72"/>
    <mergeCell ref="BL72:BP72"/>
    <mergeCell ref="BG71:BK71"/>
    <mergeCell ref="BL71:BP71"/>
    <mergeCell ref="BQ71:BT71"/>
    <mergeCell ref="BU71:BY71"/>
    <mergeCell ref="A72:E72"/>
    <mergeCell ref="F72:T72"/>
    <mergeCell ref="U72:Y72"/>
    <mergeCell ref="Z72:AD72"/>
    <mergeCell ref="AE72:AH72"/>
    <mergeCell ref="AI72:AM72"/>
    <mergeCell ref="AE71:AH71"/>
    <mergeCell ref="AI71:AM71"/>
    <mergeCell ref="AN71:AR71"/>
    <mergeCell ref="AS71:AW71"/>
    <mergeCell ref="AX71:BA71"/>
    <mergeCell ref="BB71:BF71"/>
    <mergeCell ref="BU54:BY54"/>
    <mergeCell ref="A68:BL68"/>
    <mergeCell ref="A69:BY69"/>
    <mergeCell ref="A70:E71"/>
    <mergeCell ref="F70:T71"/>
    <mergeCell ref="U70:AM70"/>
    <mergeCell ref="AN70:BF70"/>
    <mergeCell ref="BG70:BY70"/>
    <mergeCell ref="U71:Y71"/>
    <mergeCell ref="Z71:AD71"/>
    <mergeCell ref="AS54:AW54"/>
    <mergeCell ref="AX54:BA54"/>
    <mergeCell ref="BB54:BF54"/>
    <mergeCell ref="BG54:BK54"/>
    <mergeCell ref="BL54:BP54"/>
    <mergeCell ref="BQ54:BT54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AI54:AM54"/>
    <mergeCell ref="AN54:AR54"/>
    <mergeCell ref="AI53:AM53"/>
    <mergeCell ref="AN53:AR53"/>
    <mergeCell ref="AS53:AW53"/>
    <mergeCell ref="AX53:BA53"/>
    <mergeCell ref="BB53:BF53"/>
    <mergeCell ref="BG53:BK53"/>
    <mergeCell ref="BB52:BF52"/>
    <mergeCell ref="BG52:BK52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0:D51"/>
    <mergeCell ref="E50:T51"/>
    <mergeCell ref="U50:AM50"/>
    <mergeCell ref="AN50:BF50"/>
    <mergeCell ref="BG50:BY50"/>
    <mergeCell ref="U51:Y51"/>
    <mergeCell ref="Z51:AD51"/>
    <mergeCell ref="AE51:AH51"/>
    <mergeCell ref="AI51:AM51"/>
    <mergeCell ref="AN51:AR51"/>
    <mergeCell ref="AW41:BA41"/>
    <mergeCell ref="BB41:BF41"/>
    <mergeCell ref="BG41:BK41"/>
    <mergeCell ref="A47:BY47"/>
    <mergeCell ref="A48:BY48"/>
    <mergeCell ref="A49:BY49"/>
    <mergeCell ref="AM42:AQ42"/>
    <mergeCell ref="AR42:AV42"/>
    <mergeCell ref="AW42:BA42"/>
    <mergeCell ref="BB42:BF42"/>
    <mergeCell ref="AW40:BA40"/>
    <mergeCell ref="BB40:BF40"/>
    <mergeCell ref="BG40:BK40"/>
    <mergeCell ref="A41:D41"/>
    <mergeCell ref="E41:W41"/>
    <mergeCell ref="X41:AB41"/>
    <mergeCell ref="AC41:AG41"/>
    <mergeCell ref="AH41:AL41"/>
    <mergeCell ref="AM41:AQ41"/>
    <mergeCell ref="AR41:AV41"/>
    <mergeCell ref="AR43:AV43"/>
    <mergeCell ref="AW43:BA43"/>
    <mergeCell ref="BB43:BF43"/>
    <mergeCell ref="A42:D42"/>
    <mergeCell ref="E42:W42"/>
    <mergeCell ref="X42:AB42"/>
    <mergeCell ref="AC42:AG42"/>
    <mergeCell ref="AH42:AL42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36:BK36"/>
    <mergeCell ref="A37:D38"/>
    <mergeCell ref="E37:W38"/>
    <mergeCell ref="X37:AQ37"/>
    <mergeCell ref="AR37:BK37"/>
    <mergeCell ref="X38:AB38"/>
    <mergeCell ref="AC38:AG38"/>
    <mergeCell ref="AH38:AL38"/>
    <mergeCell ref="AM38:AQ38"/>
    <mergeCell ref="AR38:AV38"/>
    <mergeCell ref="BB30:BF30"/>
    <mergeCell ref="BG30:BK30"/>
    <mergeCell ref="BL30:BP30"/>
    <mergeCell ref="BQ30:BT30"/>
    <mergeCell ref="BU30:BY30"/>
    <mergeCell ref="A35:BL35"/>
    <mergeCell ref="AI31:AM31"/>
    <mergeCell ref="AN31:AR31"/>
    <mergeCell ref="AS31:AW31"/>
    <mergeCell ref="AX31:BA31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BU33:BY33"/>
    <mergeCell ref="BQ33:BT33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BN1:BZ1"/>
    <mergeCell ref="A2:BZ2"/>
    <mergeCell ref="B4:AF4"/>
    <mergeCell ref="AH4:AR4"/>
    <mergeCell ref="AT4:BA4"/>
    <mergeCell ref="A5:AF5"/>
    <mergeCell ref="AH5:AR5"/>
    <mergeCell ref="AT5:BA5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</mergeCells>
  <conditionalFormatting sqref="A112 A232 A125">
    <cfRule type="cellIs" dxfId="138" priority="143" stopIfTrue="1" operator="equal">
      <formula>A111</formula>
    </cfRule>
  </conditionalFormatting>
  <conditionalFormatting sqref="A139:C139 A176:C176">
    <cfRule type="cellIs" dxfId="137" priority="144" stopIfTrue="1" operator="equal">
      <formula>A138</formula>
    </cfRule>
    <cfRule type="cellIs" dxfId="136" priority="145" stopIfTrue="1" operator="equal">
      <formula>0</formula>
    </cfRule>
  </conditionalFormatting>
  <conditionalFormatting sqref="A113">
    <cfRule type="cellIs" dxfId="135" priority="142" stopIfTrue="1" operator="equal">
      <formula>A112</formula>
    </cfRule>
  </conditionalFormatting>
  <conditionalFormatting sqref="A114">
    <cfRule type="cellIs" dxfId="134" priority="141" stopIfTrue="1" operator="equal">
      <formula>A113</formula>
    </cfRule>
  </conditionalFormatting>
  <conditionalFormatting sqref="A115">
    <cfRule type="cellIs" dxfId="133" priority="140" stopIfTrue="1" operator="equal">
      <formula>A114</formula>
    </cfRule>
  </conditionalFormatting>
  <conditionalFormatting sqref="A116">
    <cfRule type="cellIs" dxfId="132" priority="139" stopIfTrue="1" operator="equal">
      <formula>A115</formula>
    </cfRule>
  </conditionalFormatting>
  <conditionalFormatting sqref="A117">
    <cfRule type="cellIs" dxfId="131" priority="138" stopIfTrue="1" operator="equal">
      <formula>A116</formula>
    </cfRule>
  </conditionalFormatting>
  <conditionalFormatting sqref="A131">
    <cfRule type="cellIs" dxfId="130" priority="147" stopIfTrue="1" operator="equal">
      <formula>A125</formula>
    </cfRule>
  </conditionalFormatting>
  <conditionalFormatting sqref="A126">
    <cfRule type="cellIs" dxfId="129" priority="136" stopIfTrue="1" operator="equal">
      <formula>A125</formula>
    </cfRule>
  </conditionalFormatting>
  <conditionalFormatting sqref="A127">
    <cfRule type="cellIs" dxfId="128" priority="135" stopIfTrue="1" operator="equal">
      <formula>A126</formula>
    </cfRule>
  </conditionalFormatting>
  <conditionalFormatting sqref="A128">
    <cfRule type="cellIs" dxfId="127" priority="134" stopIfTrue="1" operator="equal">
      <formula>A127</formula>
    </cfRule>
  </conditionalFormatting>
  <conditionalFormatting sqref="A129">
    <cfRule type="cellIs" dxfId="126" priority="133" stopIfTrue="1" operator="equal">
      <formula>A128</formula>
    </cfRule>
  </conditionalFormatting>
  <conditionalFormatting sqref="A130">
    <cfRule type="cellIs" dxfId="125" priority="132" stopIfTrue="1" operator="equal">
      <formula>A129</formula>
    </cfRule>
  </conditionalFormatting>
  <conditionalFormatting sqref="A233">
    <cfRule type="cellIs" dxfId="124" priority="6" stopIfTrue="1" operator="equal">
      <formula>A232</formula>
    </cfRule>
  </conditionalFormatting>
  <conditionalFormatting sqref="A140:C140">
    <cfRule type="cellIs" dxfId="123" priority="129" stopIfTrue="1" operator="equal">
      <formula>A139</formula>
    </cfRule>
    <cfRule type="cellIs" dxfId="122" priority="130" stopIfTrue="1" operator="equal">
      <formula>0</formula>
    </cfRule>
  </conditionalFormatting>
  <conditionalFormatting sqref="A141:C141">
    <cfRule type="cellIs" dxfId="121" priority="127" stopIfTrue="1" operator="equal">
      <formula>A140</formula>
    </cfRule>
    <cfRule type="cellIs" dxfId="120" priority="128" stopIfTrue="1" operator="equal">
      <formula>0</formula>
    </cfRule>
  </conditionalFormatting>
  <conditionalFormatting sqref="A142:C142">
    <cfRule type="cellIs" dxfId="119" priority="125" stopIfTrue="1" operator="equal">
      <formula>A141</formula>
    </cfRule>
    <cfRule type="cellIs" dxfId="118" priority="126" stopIfTrue="1" operator="equal">
      <formula>0</formula>
    </cfRule>
  </conditionalFormatting>
  <conditionalFormatting sqref="A143:C143">
    <cfRule type="cellIs" dxfId="117" priority="123" stopIfTrue="1" operator="equal">
      <formula>A142</formula>
    </cfRule>
    <cfRule type="cellIs" dxfId="116" priority="124" stopIfTrue="1" operator="equal">
      <formula>0</formula>
    </cfRule>
  </conditionalFormatting>
  <conditionalFormatting sqref="A144:C144">
    <cfRule type="cellIs" dxfId="115" priority="121" stopIfTrue="1" operator="equal">
      <formula>A143</formula>
    </cfRule>
    <cfRule type="cellIs" dxfId="114" priority="122" stopIfTrue="1" operator="equal">
      <formula>0</formula>
    </cfRule>
  </conditionalFormatting>
  <conditionalFormatting sqref="A145:C145">
    <cfRule type="cellIs" dxfId="113" priority="119" stopIfTrue="1" operator="equal">
      <formula>A144</formula>
    </cfRule>
    <cfRule type="cellIs" dxfId="112" priority="120" stopIfTrue="1" operator="equal">
      <formula>0</formula>
    </cfRule>
  </conditionalFormatting>
  <conditionalFormatting sqref="A146:C146">
    <cfRule type="cellIs" dxfId="111" priority="117" stopIfTrue="1" operator="equal">
      <formula>A145</formula>
    </cfRule>
    <cfRule type="cellIs" dxfId="110" priority="118" stopIfTrue="1" operator="equal">
      <formula>0</formula>
    </cfRule>
  </conditionalFormatting>
  <conditionalFormatting sqref="A147:C147">
    <cfRule type="cellIs" dxfId="109" priority="115" stopIfTrue="1" operator="equal">
      <formula>A146</formula>
    </cfRule>
    <cfRule type="cellIs" dxfId="108" priority="116" stopIfTrue="1" operator="equal">
      <formula>0</formula>
    </cfRule>
  </conditionalFormatting>
  <conditionalFormatting sqref="A148:C148">
    <cfRule type="cellIs" dxfId="107" priority="113" stopIfTrue="1" operator="equal">
      <formula>A147</formula>
    </cfRule>
    <cfRule type="cellIs" dxfId="106" priority="114" stopIfTrue="1" operator="equal">
      <formula>0</formula>
    </cfRule>
  </conditionalFormatting>
  <conditionalFormatting sqref="A149:C149">
    <cfRule type="cellIs" dxfId="105" priority="111" stopIfTrue="1" operator="equal">
      <formula>A148</formula>
    </cfRule>
    <cfRule type="cellIs" dxfId="104" priority="112" stopIfTrue="1" operator="equal">
      <formula>0</formula>
    </cfRule>
  </conditionalFormatting>
  <conditionalFormatting sqref="A150:C150">
    <cfRule type="cellIs" dxfId="103" priority="109" stopIfTrue="1" operator="equal">
      <formula>A149</formula>
    </cfRule>
    <cfRule type="cellIs" dxfId="102" priority="110" stopIfTrue="1" operator="equal">
      <formula>0</formula>
    </cfRule>
  </conditionalFormatting>
  <conditionalFormatting sqref="A151:C151">
    <cfRule type="cellIs" dxfId="101" priority="107" stopIfTrue="1" operator="equal">
      <formula>A150</formula>
    </cfRule>
    <cfRule type="cellIs" dxfId="100" priority="108" stopIfTrue="1" operator="equal">
      <formula>0</formula>
    </cfRule>
  </conditionalFormatting>
  <conditionalFormatting sqref="A152:C152">
    <cfRule type="cellIs" dxfId="99" priority="105" stopIfTrue="1" operator="equal">
      <formula>A151</formula>
    </cfRule>
    <cfRule type="cellIs" dxfId="98" priority="106" stopIfTrue="1" operator="equal">
      <formula>0</formula>
    </cfRule>
  </conditionalFormatting>
  <conditionalFormatting sqref="A153:C153">
    <cfRule type="cellIs" dxfId="97" priority="103" stopIfTrue="1" operator="equal">
      <formula>A152</formula>
    </cfRule>
    <cfRule type="cellIs" dxfId="96" priority="104" stopIfTrue="1" operator="equal">
      <formula>0</formula>
    </cfRule>
  </conditionalFormatting>
  <conditionalFormatting sqref="A154:C154">
    <cfRule type="cellIs" dxfId="95" priority="101" stopIfTrue="1" operator="equal">
      <formula>A153</formula>
    </cfRule>
    <cfRule type="cellIs" dxfId="94" priority="102" stopIfTrue="1" operator="equal">
      <formula>0</formula>
    </cfRule>
  </conditionalFormatting>
  <conditionalFormatting sqref="A155:C155">
    <cfRule type="cellIs" dxfId="93" priority="99" stopIfTrue="1" operator="equal">
      <formula>A154</formula>
    </cfRule>
    <cfRule type="cellIs" dxfId="92" priority="100" stopIfTrue="1" operator="equal">
      <formula>0</formula>
    </cfRule>
  </conditionalFormatting>
  <conditionalFormatting sqref="A156:C156">
    <cfRule type="cellIs" dxfId="91" priority="97" stopIfTrue="1" operator="equal">
      <formula>A155</formula>
    </cfRule>
    <cfRule type="cellIs" dxfId="90" priority="98" stopIfTrue="1" operator="equal">
      <formula>0</formula>
    </cfRule>
  </conditionalFormatting>
  <conditionalFormatting sqref="A157:C157">
    <cfRule type="cellIs" dxfId="89" priority="95" stopIfTrue="1" operator="equal">
      <formula>A156</formula>
    </cfRule>
    <cfRule type="cellIs" dxfId="88" priority="96" stopIfTrue="1" operator="equal">
      <formula>0</formula>
    </cfRule>
  </conditionalFormatting>
  <conditionalFormatting sqref="A158:C158">
    <cfRule type="cellIs" dxfId="87" priority="93" stopIfTrue="1" operator="equal">
      <formula>A157</formula>
    </cfRule>
    <cfRule type="cellIs" dxfId="86" priority="94" stopIfTrue="1" operator="equal">
      <formula>0</formula>
    </cfRule>
  </conditionalFormatting>
  <conditionalFormatting sqref="A159:C159">
    <cfRule type="cellIs" dxfId="85" priority="91" stopIfTrue="1" operator="equal">
      <formula>A158</formula>
    </cfRule>
    <cfRule type="cellIs" dxfId="84" priority="92" stopIfTrue="1" operator="equal">
      <formula>0</formula>
    </cfRule>
  </conditionalFormatting>
  <conditionalFormatting sqref="A160:C160">
    <cfRule type="cellIs" dxfId="83" priority="89" stopIfTrue="1" operator="equal">
      <formula>A159</formula>
    </cfRule>
    <cfRule type="cellIs" dxfId="82" priority="90" stopIfTrue="1" operator="equal">
      <formula>0</formula>
    </cfRule>
  </conditionalFormatting>
  <conditionalFormatting sqref="A161:C161">
    <cfRule type="cellIs" dxfId="81" priority="87" stopIfTrue="1" operator="equal">
      <formula>A160</formula>
    </cfRule>
    <cfRule type="cellIs" dxfId="80" priority="88" stopIfTrue="1" operator="equal">
      <formula>0</formula>
    </cfRule>
  </conditionalFormatting>
  <conditionalFormatting sqref="A162:C162">
    <cfRule type="cellIs" dxfId="79" priority="85" stopIfTrue="1" operator="equal">
      <formula>A161</formula>
    </cfRule>
    <cfRule type="cellIs" dxfId="78" priority="86" stopIfTrue="1" operator="equal">
      <formula>0</formula>
    </cfRule>
  </conditionalFormatting>
  <conditionalFormatting sqref="A163:C163">
    <cfRule type="cellIs" dxfId="77" priority="83" stopIfTrue="1" operator="equal">
      <formula>A162</formula>
    </cfRule>
    <cfRule type="cellIs" dxfId="76" priority="84" stopIfTrue="1" operator="equal">
      <formula>0</formula>
    </cfRule>
  </conditionalFormatting>
  <conditionalFormatting sqref="A164:C164">
    <cfRule type="cellIs" dxfId="75" priority="81" stopIfTrue="1" operator="equal">
      <formula>A163</formula>
    </cfRule>
    <cfRule type="cellIs" dxfId="74" priority="82" stopIfTrue="1" operator="equal">
      <formula>0</formula>
    </cfRule>
  </conditionalFormatting>
  <conditionalFormatting sqref="A165:C165">
    <cfRule type="cellIs" dxfId="73" priority="79" stopIfTrue="1" operator="equal">
      <formula>A164</formula>
    </cfRule>
    <cfRule type="cellIs" dxfId="72" priority="80" stopIfTrue="1" operator="equal">
      <formula>0</formula>
    </cfRule>
  </conditionalFormatting>
  <conditionalFormatting sqref="A166:C166">
    <cfRule type="cellIs" dxfId="71" priority="77" stopIfTrue="1" operator="equal">
      <formula>A165</formula>
    </cfRule>
    <cfRule type="cellIs" dxfId="70" priority="78" stopIfTrue="1" operator="equal">
      <formula>0</formula>
    </cfRule>
  </conditionalFormatting>
  <conditionalFormatting sqref="A167:C167">
    <cfRule type="cellIs" dxfId="69" priority="75" stopIfTrue="1" operator="equal">
      <formula>A166</formula>
    </cfRule>
    <cfRule type="cellIs" dxfId="68" priority="76" stopIfTrue="1" operator="equal">
      <formula>0</formula>
    </cfRule>
  </conditionalFormatting>
  <conditionalFormatting sqref="A168:C168">
    <cfRule type="cellIs" dxfId="67" priority="73" stopIfTrue="1" operator="equal">
      <formula>A167</formula>
    </cfRule>
    <cfRule type="cellIs" dxfId="66" priority="74" stopIfTrue="1" operator="equal">
      <formula>0</formula>
    </cfRule>
  </conditionalFormatting>
  <conditionalFormatting sqref="A169:C169">
    <cfRule type="cellIs" dxfId="65" priority="71" stopIfTrue="1" operator="equal">
      <formula>A168</formula>
    </cfRule>
    <cfRule type="cellIs" dxfId="64" priority="72" stopIfTrue="1" operator="equal">
      <formula>0</formula>
    </cfRule>
  </conditionalFormatting>
  <conditionalFormatting sqref="A177:C177">
    <cfRule type="cellIs" dxfId="63" priority="67" stopIfTrue="1" operator="equal">
      <formula>A176</formula>
    </cfRule>
    <cfRule type="cellIs" dxfId="62" priority="68" stopIfTrue="1" operator="equal">
      <formula>0</formula>
    </cfRule>
  </conditionalFormatting>
  <conditionalFormatting sqref="A178:C178">
    <cfRule type="cellIs" dxfId="61" priority="65" stopIfTrue="1" operator="equal">
      <formula>A177</formula>
    </cfRule>
    <cfRule type="cellIs" dxfId="60" priority="66" stopIfTrue="1" operator="equal">
      <formula>0</formula>
    </cfRule>
  </conditionalFormatting>
  <conditionalFormatting sqref="A179:C179">
    <cfRule type="cellIs" dxfId="59" priority="63" stopIfTrue="1" operator="equal">
      <formula>A178</formula>
    </cfRule>
    <cfRule type="cellIs" dxfId="58" priority="64" stopIfTrue="1" operator="equal">
      <formula>0</formula>
    </cfRule>
  </conditionalFormatting>
  <conditionalFormatting sqref="A180:C180">
    <cfRule type="cellIs" dxfId="57" priority="61" stopIfTrue="1" operator="equal">
      <formula>A179</formula>
    </cfRule>
    <cfRule type="cellIs" dxfId="56" priority="62" stopIfTrue="1" operator="equal">
      <formula>0</formula>
    </cfRule>
  </conditionalFormatting>
  <conditionalFormatting sqref="A181:C181">
    <cfRule type="cellIs" dxfId="55" priority="59" stopIfTrue="1" operator="equal">
      <formula>A180</formula>
    </cfRule>
    <cfRule type="cellIs" dxfId="54" priority="60" stopIfTrue="1" operator="equal">
      <formula>0</formula>
    </cfRule>
  </conditionalFormatting>
  <conditionalFormatting sqref="A182:C182">
    <cfRule type="cellIs" dxfId="53" priority="57" stopIfTrue="1" operator="equal">
      <formula>A181</formula>
    </cfRule>
    <cfRule type="cellIs" dxfId="52" priority="58" stopIfTrue="1" operator="equal">
      <formula>0</formula>
    </cfRule>
  </conditionalFormatting>
  <conditionalFormatting sqref="A183:C183">
    <cfRule type="cellIs" dxfId="51" priority="55" stopIfTrue="1" operator="equal">
      <formula>A182</formula>
    </cfRule>
    <cfRule type="cellIs" dxfId="50" priority="56" stopIfTrue="1" operator="equal">
      <formula>0</formula>
    </cfRule>
  </conditionalFormatting>
  <conditionalFormatting sqref="A184:C184">
    <cfRule type="cellIs" dxfId="49" priority="53" stopIfTrue="1" operator="equal">
      <formula>A183</formula>
    </cfRule>
    <cfRule type="cellIs" dxfId="48" priority="54" stopIfTrue="1" operator="equal">
      <formula>0</formula>
    </cfRule>
  </conditionalFormatting>
  <conditionalFormatting sqref="A185:C185">
    <cfRule type="cellIs" dxfId="47" priority="51" stopIfTrue="1" operator="equal">
      <formula>A184</formula>
    </cfRule>
    <cfRule type="cellIs" dxfId="46" priority="52" stopIfTrue="1" operator="equal">
      <formula>0</formula>
    </cfRule>
  </conditionalFormatting>
  <conditionalFormatting sqref="A186:C186">
    <cfRule type="cellIs" dxfId="45" priority="49" stopIfTrue="1" operator="equal">
      <formula>A185</formula>
    </cfRule>
    <cfRule type="cellIs" dxfId="44" priority="50" stopIfTrue="1" operator="equal">
      <formula>0</formula>
    </cfRule>
  </conditionalFormatting>
  <conditionalFormatting sqref="A187:C187">
    <cfRule type="cellIs" dxfId="43" priority="47" stopIfTrue="1" operator="equal">
      <formula>A186</formula>
    </cfRule>
    <cfRule type="cellIs" dxfId="42" priority="48" stopIfTrue="1" operator="equal">
      <formula>0</formula>
    </cfRule>
  </conditionalFormatting>
  <conditionalFormatting sqref="A188:C188">
    <cfRule type="cellIs" dxfId="41" priority="45" stopIfTrue="1" operator="equal">
      <formula>A187</formula>
    </cfRule>
    <cfRule type="cellIs" dxfId="40" priority="46" stopIfTrue="1" operator="equal">
      <formula>0</formula>
    </cfRule>
  </conditionalFormatting>
  <conditionalFormatting sqref="A189:C189">
    <cfRule type="cellIs" dxfId="39" priority="43" stopIfTrue="1" operator="equal">
      <formula>A188</formula>
    </cfRule>
    <cfRule type="cellIs" dxfId="38" priority="44" stopIfTrue="1" operator="equal">
      <formula>0</formula>
    </cfRule>
  </conditionalFormatting>
  <conditionalFormatting sqref="A190:C190">
    <cfRule type="cellIs" dxfId="37" priority="41" stopIfTrue="1" operator="equal">
      <formula>A189</formula>
    </cfRule>
    <cfRule type="cellIs" dxfId="36" priority="42" stopIfTrue="1" operator="equal">
      <formula>0</formula>
    </cfRule>
  </conditionalFormatting>
  <conditionalFormatting sqref="A191:C191">
    <cfRule type="cellIs" dxfId="35" priority="39" stopIfTrue="1" operator="equal">
      <formula>A190</formula>
    </cfRule>
    <cfRule type="cellIs" dxfId="34" priority="40" stopIfTrue="1" operator="equal">
      <formula>0</formula>
    </cfRule>
  </conditionalFormatting>
  <conditionalFormatting sqref="A192:C192">
    <cfRule type="cellIs" dxfId="33" priority="37" stopIfTrue="1" operator="equal">
      <formula>A191</formula>
    </cfRule>
    <cfRule type="cellIs" dxfId="32" priority="38" stopIfTrue="1" operator="equal">
      <formula>0</formula>
    </cfRule>
  </conditionalFormatting>
  <conditionalFormatting sqref="A193:C193">
    <cfRule type="cellIs" dxfId="31" priority="35" stopIfTrue="1" operator="equal">
      <formula>A192</formula>
    </cfRule>
    <cfRule type="cellIs" dxfId="30" priority="36" stopIfTrue="1" operator="equal">
      <formula>0</formula>
    </cfRule>
  </conditionalFormatting>
  <conditionalFormatting sqref="A194:C194">
    <cfRule type="cellIs" dxfId="29" priority="33" stopIfTrue="1" operator="equal">
      <formula>A193</formula>
    </cfRule>
    <cfRule type="cellIs" dxfId="28" priority="34" stopIfTrue="1" operator="equal">
      <formula>0</formula>
    </cfRule>
  </conditionalFormatting>
  <conditionalFormatting sqref="A195:C195">
    <cfRule type="cellIs" dxfId="27" priority="31" stopIfTrue="1" operator="equal">
      <formula>A194</formula>
    </cfRule>
    <cfRule type="cellIs" dxfId="26" priority="32" stopIfTrue="1" operator="equal">
      <formula>0</formula>
    </cfRule>
  </conditionalFormatting>
  <conditionalFormatting sqref="A196:C196">
    <cfRule type="cellIs" dxfId="25" priority="29" stopIfTrue="1" operator="equal">
      <formula>A195</formula>
    </cfRule>
    <cfRule type="cellIs" dxfId="24" priority="30" stopIfTrue="1" operator="equal">
      <formula>0</formula>
    </cfRule>
  </conditionalFormatting>
  <conditionalFormatting sqref="A197:C197">
    <cfRule type="cellIs" dxfId="23" priority="27" stopIfTrue="1" operator="equal">
      <formula>A196</formula>
    </cfRule>
    <cfRule type="cellIs" dxfId="22" priority="28" stopIfTrue="1" operator="equal">
      <formula>0</formula>
    </cfRule>
  </conditionalFormatting>
  <conditionalFormatting sqref="A198:C198">
    <cfRule type="cellIs" dxfId="21" priority="25" stopIfTrue="1" operator="equal">
      <formula>A197</formula>
    </cfRule>
    <cfRule type="cellIs" dxfId="20" priority="26" stopIfTrue="1" operator="equal">
      <formula>0</formula>
    </cfRule>
  </conditionalFormatting>
  <conditionalFormatting sqref="A199:C199">
    <cfRule type="cellIs" dxfId="19" priority="23" stopIfTrue="1" operator="equal">
      <formula>A198</formula>
    </cfRule>
    <cfRule type="cellIs" dxfId="18" priority="24" stopIfTrue="1" operator="equal">
      <formula>0</formula>
    </cfRule>
  </conditionalFormatting>
  <conditionalFormatting sqref="A200:C200">
    <cfRule type="cellIs" dxfId="17" priority="21" stopIfTrue="1" operator="equal">
      <formula>A199</formula>
    </cfRule>
    <cfRule type="cellIs" dxfId="16" priority="22" stopIfTrue="1" operator="equal">
      <formula>0</formula>
    </cfRule>
  </conditionalFormatting>
  <conditionalFormatting sqref="A201:C201">
    <cfRule type="cellIs" dxfId="15" priority="19" stopIfTrue="1" operator="equal">
      <formula>A200</formula>
    </cfRule>
    <cfRule type="cellIs" dxfId="14" priority="20" stopIfTrue="1" operator="equal">
      <formula>0</formula>
    </cfRule>
  </conditionalFormatting>
  <conditionalFormatting sqref="A202:C202">
    <cfRule type="cellIs" dxfId="13" priority="17" stopIfTrue="1" operator="equal">
      <formula>A201</formula>
    </cfRule>
    <cfRule type="cellIs" dxfId="12" priority="18" stopIfTrue="1" operator="equal">
      <formula>0</formula>
    </cfRule>
  </conditionalFormatting>
  <conditionalFormatting sqref="A203:C203">
    <cfRule type="cellIs" dxfId="11" priority="15" stopIfTrue="1" operator="equal">
      <formula>A202</formula>
    </cfRule>
    <cfRule type="cellIs" dxfId="10" priority="16" stopIfTrue="1" operator="equal">
      <formula>0</formula>
    </cfRule>
  </conditionalFormatting>
  <conditionalFormatting sqref="A204:C204">
    <cfRule type="cellIs" dxfId="9" priority="13" stopIfTrue="1" operator="equal">
      <formula>A203</formula>
    </cfRule>
    <cfRule type="cellIs" dxfId="8" priority="14" stopIfTrue="1" operator="equal">
      <formula>0</formula>
    </cfRule>
  </conditionalFormatting>
  <conditionalFormatting sqref="A205:C205">
    <cfRule type="cellIs" dxfId="7" priority="11" stopIfTrue="1" operator="equal">
      <formula>A204</formula>
    </cfRule>
    <cfRule type="cellIs" dxfId="6" priority="12" stopIfTrue="1" operator="equal">
      <formula>0</formula>
    </cfRule>
  </conditionalFormatting>
  <conditionalFormatting sqref="A206:C206">
    <cfRule type="cellIs" dxfId="5" priority="9" stopIfTrue="1" operator="equal">
      <formula>A205</formula>
    </cfRule>
    <cfRule type="cellIs" dxfId="4" priority="10" stopIfTrue="1" operator="equal">
      <formula>0</formula>
    </cfRule>
  </conditionalFormatting>
  <conditionalFormatting sqref="A234">
    <cfRule type="cellIs" dxfId="3" priority="5" stopIfTrue="1" operator="equal">
      <formula>A233</formula>
    </cfRule>
  </conditionalFormatting>
  <conditionalFormatting sqref="A235">
    <cfRule type="cellIs" dxfId="2" priority="4" stopIfTrue="1" operator="equal">
      <formula>A234</formula>
    </cfRule>
  </conditionalFormatting>
  <conditionalFormatting sqref="A236">
    <cfRule type="cellIs" dxfId="1" priority="3" stopIfTrue="1" operator="equal">
      <formula>A235</formula>
    </cfRule>
  </conditionalFormatting>
  <conditionalFormatting sqref="A237">
    <cfRule type="cellIs" dxfId="0" priority="2" stopIfTrue="1" operator="equal">
      <formula>A236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КПК0110150</vt:lpstr>
      <vt:lpstr>'Додаток2 КПК0110150'!Область_печати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2019-10-19T14:09:19Z</cp:lastPrinted>
  <dcterms:created xsi:type="dcterms:W3CDTF">2016-07-02T12:27:50Z</dcterms:created>
  <dcterms:modified xsi:type="dcterms:W3CDTF">2022-01-10T09:01:48Z</dcterms:modified>
</cp:coreProperties>
</file>