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0150" sheetId="6" r:id="rId1"/>
  </sheets>
  <definedNames>
    <definedName name="_xlnm.Print_Area" localSheetId="0">'Додаток2 КПК0110150'!$A$1:$BY$314</definedName>
  </definedNames>
  <calcPr calcId="145621"/>
</workbook>
</file>

<file path=xl/calcChain.xml><?xml version="1.0" encoding="utf-8"?>
<calcChain xmlns="http://schemas.openxmlformats.org/spreadsheetml/2006/main">
  <c r="BH291" i="6" l="1"/>
  <c r="AT291" i="6"/>
  <c r="AJ291" i="6"/>
  <c r="BG282" i="6"/>
  <c r="AQ282" i="6"/>
  <c r="AZ259" i="6"/>
  <c r="AK259" i="6"/>
  <c r="AZ258" i="6"/>
  <c r="AK258" i="6"/>
  <c r="AZ257" i="6"/>
  <c r="AK257" i="6"/>
  <c r="BO249" i="6"/>
  <c r="AZ249" i="6"/>
  <c r="AK249" i="6"/>
  <c r="BO248" i="6"/>
  <c r="AZ248" i="6"/>
  <c r="AK248" i="6"/>
  <c r="BO247" i="6"/>
  <c r="AZ247" i="6"/>
  <c r="AK247" i="6"/>
  <c r="BD130" i="6"/>
  <c r="AJ130" i="6"/>
  <c r="BD129" i="6"/>
  <c r="AJ129" i="6"/>
  <c r="BD128" i="6"/>
  <c r="AJ128" i="6"/>
  <c r="BD127" i="6"/>
  <c r="AJ127" i="6"/>
  <c r="BD126" i="6"/>
  <c r="AJ126" i="6"/>
  <c r="BD125" i="6"/>
  <c r="AJ125" i="6"/>
  <c r="BU117" i="6"/>
  <c r="BB117" i="6"/>
  <c r="AI117" i="6"/>
  <c r="BU116" i="6"/>
  <c r="BB116" i="6"/>
  <c r="AI116" i="6"/>
  <c r="BU115" i="6"/>
  <c r="BB115" i="6"/>
  <c r="AI115" i="6"/>
  <c r="BU114" i="6"/>
  <c r="BB114" i="6"/>
  <c r="AI114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U74" i="6"/>
  <c r="BB74" i="6"/>
  <c r="AI74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<sst xmlns="http://schemas.openxmlformats.org/spreadsheetml/2006/main" count="881" uniqueCount="317">
  <si>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</si>
  <si>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</si>
  <si>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</si>
  <si>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</si>
  <si>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</si>
  <si>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</si>
  <si>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</si>
  <si>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</si>
  <si>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</si>
  <si>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</si>
  <si>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</si>
  <si>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</si>
  <si>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</si>
  <si>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</si>
  <si>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</si>
  <si>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</si>
  <si>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</si>
  <si>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</si>
  <si>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</si>
  <si>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</si>
  <si>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</si>
  <si>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</si>
  <si>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</si>
  <si>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</si>
  <si>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</si>
  <si>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</si>
  <si>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</si>
  <si>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</si>
  <si>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</si>
  <si>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</si>
  <si>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</si>
  <si>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</si>
  <si>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</si>
  <si>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</si>
  <si>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</si>
  <si>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</si>
  <si>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</si>
  <si>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</si>
  <si>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</si>
  <si>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</si>
  <si>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</si>
  <si>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</si>
  <si>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</si>
  <si>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</si>
  <si>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</si>
  <si>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</si>
  <si>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</si>
  <si>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</si>
  <si>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</si>
  <si>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</si>
  <si>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</si>
  <si>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</si>
  <si>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</si>
  <si>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</si>
  <si>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</si>
  <si>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</si>
  <si>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</si>
  <si>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</si>
  <si>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</si>
  <si>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</si>
  <si>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</si>
  <si>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</si>
  <si>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</si>
  <si>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</si>
  <si>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</si>
  <si>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</si>
  <si>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</si>
  <si>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</si>
  <si>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</si>
  <si>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</si>
  <si>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</si>
  <si>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</si>
  <si>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</si>
  <si>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</si>
  <si>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</si>
  <si>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</si>
  <si>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</si>
  <si>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</si>
  <si>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</si>
  <si>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</si>
  <si>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</si>
  <si>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</si>
  <si>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</si>
  <si>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</si>
  <si>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</si>
  <si>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</si>
  <si>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</si>
  <si>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</si>
  <si>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</si>
  <si>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</si>
  <si>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</si>
  <si>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</si>
  <si>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</si>
  <si>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</si>
  <si>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</si>
  <si>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</si>
  <si>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</si>
  <si>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</si>
  <si>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</si>
  <si>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</si>
  <si>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</si>
  <si>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</si>
  <si>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</si>
  <si>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</si>
  <si>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</si>
  <si>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</si>
  <si>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</si>
  <si>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</si>
  <si>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</si>
  <si>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</si>
  <si>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</si>
  <si>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</si>
  <si>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</si>
  <si>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</si>
  <si>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</si>
  <si>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</si>
  <si>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</si>
  <si>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</si>
  <si>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</si>
  <si>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</si>
  <si>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</si>
  <si>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</si>
  <si>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</si>
  <si>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</si>
  <si>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</si>
  <si>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</si>
  <si>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</si>
  <si>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</si>
  <si>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</si>
  <si>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</si>
  <si>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</si>
  <si>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</si>
  <si>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</si>
  <si>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</si>
  <si>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</si>
  <si>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</si>
  <si>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</si>
  <si>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</si>
  <si>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</si>
  <si>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</si>
  <si>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</si>
  <si>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</si>
  <si>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</si>
  <si>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</si>
  <si>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</si>
  <si>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</si>
  <si>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</si>
  <si>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</si>
  <si>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</si>
  <si>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</si>
  <si>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</si>
  <si>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</si>
  <si>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</si>
  <si>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</si>
  <si>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</si>
  <si>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</si>
  <si>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</si>
  <si>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</si>
  <si>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</si>
  <si>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</si>
  <si>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</si>
  <si>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</si>
  <si>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</si>
  <si>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</si>
  <si>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</si>
  <si>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</si>
  <si>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</si>
  <si>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</si>
  <si>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</si>
  <si>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</si>
  <si>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</si>
  <si>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</si>
  <si>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</si>
  <si>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</si>
  <si>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</si>
  <si>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</si>
  <si>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</si>
  <si>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</si>
  <si>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</si>
  <si>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</si>
  <si>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</si>
  <si>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</si>
  <si>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</si>
  <si>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</si>
  <si>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</si>
  <si>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</si>
  <si>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</si>
  <si>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</si>
  <si>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</si>
  <si>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</si>
  <si>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довгострокового використання</t>
  </si>
  <si>
    <t>Придбання предметів і матеріалів для забезпечення господарської діяльності</t>
  </si>
  <si>
    <t>Стягнення по суду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</si>
  <si>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</si>
  <si>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</si>
  <si>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</si>
  <si>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</si>
  <si>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</si>
  <si>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</si>
  <si>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</si>
  <si>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</si>
  <si>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</si>
  <si>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</si>
  <si>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</si>
  <si>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</si>
  <si>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</si>
  <si>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обсяг видатків на оплату судового збору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</si>
  <si>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</si>
  <si>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</si>
  <si>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</si>
  <si>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</si>
  <si>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</si>
  <si>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</si>
  <si>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</si>
  <si>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</si>
  <si>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</si>
  <si>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</si>
  <si>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</si>
  <si>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</si>
  <si>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</si>
  <si>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</si>
  <si>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</si>
  <si>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</si>
  <si>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</si>
  <si>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</si>
  <si>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</si>
  <si>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</si>
  <si>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</si>
  <si>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</si>
  <si>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</si>
  <si>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</si>
  <si>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</si>
  <si>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</si>
  <si>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</si>
  <si>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</si>
  <si>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</si>
  <si>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</si>
  <si>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</si>
  <si>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</si>
  <si>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</si>
  <si>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</si>
  <si>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</si>
  <si>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</si>
  <si>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</si>
  <si>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</si>
  <si>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</si>
  <si>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</si>
  <si>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</si>
  <si>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</si>
  <si>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</si>
  <si>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</si>
  <si>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</si>
  <si>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</si>
  <si>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</si>
  <si>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</si>
  <si>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</si>
  <si>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</si>
  <si>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юридичного обслуговування Новгород-Сіверської міської ради Чернігівської області на 2022-2025 роки</t>
  </si>
  <si>
    <t>рішення сесії міської ради ві 03.12.2021 №492</t>
  </si>
  <si>
    <t>Програма інформатизації Новгород-Сіверської міської об'єднаної територіальної громади на 2020-2022 роки</t>
  </si>
  <si>
    <t>рішення сесії міської ради від 04.12.2019 № 1009 (зі змінами)</t>
  </si>
  <si>
    <t>Кредиторської та дебіторської заборгованості в поточному, плановому та прогнозних роках не очікується.</t>
  </si>
  <si>
    <t>Показники ефективності виконання бюджетної програми мають тенденцію до зростання, що є однією з причин збільшення навантаження на одного працівника. Також варто відмітити збільшення кількості виконаних листів, звернень, заяв, скарг, що є свідченням підвищення активності громадян в прийнятті рішень. В плановому та прогнозних роках цей показник зростатиме внаслідок звернень громадян за матеріальною допомогою, обсяги якої збільшуватимуться. Передбачення витрат на 2022-2024 роки обумовлена подальшою реалізацією функцій та завдань місцевої ради.</t>
  </si>
  <si>
    <t>Власні надходження у 2021 році сформовані та спрямовані на придбання канцелярського, письмового приладдя та паперу (КЕКВ "Предмети та матеріали, обладнання та інвентар"), на придбання комп'ютера (КЕКВ "Придбання обладнання і предметів довгострокового користування"), що сприяло удосконаленню організації роботи працівників місцевої ради. В прогнозних роках доходи спеціального фонду плануються за рахунок орендарів.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</si>
  <si>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</si>
  <si>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сфері; _x000D_
Забезпечення виконання наданих законодавством власних і делегованих повноважень органів місцевого самоврядування; _x000D_
Здійснення Новгород-Сіверською міською радою Чернігівської області виконання завдань з інформатизації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</si>
  <si>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</si>
  <si>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</si>
  <si>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</si>
  <si>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</si>
  <si>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</si>
  <si>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</si>
  <si>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</si>
  <si>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</si>
  <si>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</si>
  <si>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</si>
  <si>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</si>
  <si>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</si>
  <si>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</si>
  <si>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</si>
  <si>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</si>
  <si>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</si>
  <si>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</si>
  <si>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</si>
  <si>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</si>
  <si>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</si>
  <si>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</si>
  <si>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</si>
  <si>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</si>
  <si>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</si>
  <si>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</si>
  <si>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</si>
  <si>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</si>
  <si>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</si>
  <si>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</si>
  <si>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</si>
  <si>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</si>
  <si>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</si>
  <si>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</si>
  <si>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</si>
  <si>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</si>
  <si>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</si>
  <si>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</si>
  <si>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</si>
  <si>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</si>
  <si>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</si>
  <si>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</si>
  <si>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</si>
  <si>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</si>
  <si>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</si>
  <si>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</si>
  <si>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</si>
  <si>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</si>
  <si>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</si>
  <si>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</si>
  <si>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бюджетів"_x000D_
- Закон України "Про Державний бюджет України на 2022 рік"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</si>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</sst>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5"/>
  <sheetViews>
    <sheetView tabSelected="1" topLeftCell="H1" zoomScaleNormal="100" workbookViewId="0">
      <selection activeCell="AW317" sqref="AW31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266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271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267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314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271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0" t="s">
        <v>310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311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312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313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272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298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264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60" customHeight="1" x14ac:dyDescent="0.2">
      <c r="A18" s="35" t="s">
        <v>265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35" customHeight="1" x14ac:dyDescent="0.2">
      <c r="A21" s="35" t="s">
        <v>315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283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273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274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277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284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12238000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12238000</v>
      </c>
      <c r="AJ30" s="67"/>
      <c r="AK30" s="67"/>
      <c r="AL30" s="67"/>
      <c r="AM30" s="68"/>
      <c r="AN30" s="66">
        <v>27281155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27281155</v>
      </c>
      <c r="BC30" s="67"/>
      <c r="BD30" s="67"/>
      <c r="BE30" s="67"/>
      <c r="BF30" s="68"/>
      <c r="BG30" s="66">
        <v>27015052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27015052</v>
      </c>
      <c r="BV30" s="67"/>
      <c r="BW30" s="67"/>
      <c r="BX30" s="67"/>
      <c r="BY30" s="68"/>
      <c r="CA30" s="25" t="s">
        <v>22</v>
      </c>
    </row>
    <row r="31" spans="1:79" s="25" customFormat="1" ht="25.5" customHeight="1" x14ac:dyDescent="0.2">
      <c r="A31" s="59"/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75000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>IF(ISNUMBER(U31),U31,0)+IF(ISNUMBER(Z31),Z31,0)</f>
        <v>75000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50000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50000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50000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50000</v>
      </c>
      <c r="BV31" s="67"/>
      <c r="BW31" s="67"/>
      <c r="BX31" s="67"/>
      <c r="BY31" s="68"/>
    </row>
    <row r="32" spans="1:79" s="25" customFormat="1" ht="38.25" customHeight="1" x14ac:dyDescent="0.2">
      <c r="A32" s="59">
        <v>25010300</v>
      </c>
      <c r="B32" s="60"/>
      <c r="C32" s="60"/>
      <c r="D32" s="61"/>
      <c r="E32" s="62" t="s">
        <v>175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75000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>IF(ISNUMBER(U32),U32,0)+IF(ISNUMBER(Z32),Z32,0)</f>
        <v>75000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50000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50000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50000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50000</v>
      </c>
      <c r="BV32" s="67"/>
      <c r="BW32" s="67"/>
      <c r="BX32" s="67"/>
      <c r="BY32" s="68"/>
    </row>
    <row r="33" spans="1:79" s="6" customFormat="1" ht="12.75" customHeight="1" x14ac:dyDescent="0.2">
      <c r="A33" s="87"/>
      <c r="B33" s="88"/>
      <c r="C33" s="88"/>
      <c r="D33" s="89"/>
      <c r="E33" s="105" t="s">
        <v>147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7"/>
      <c r="U33" s="97">
        <v>12238000</v>
      </c>
      <c r="V33" s="97"/>
      <c r="W33" s="97"/>
      <c r="X33" s="97"/>
      <c r="Y33" s="97"/>
      <c r="Z33" s="97">
        <v>75000</v>
      </c>
      <c r="AA33" s="97"/>
      <c r="AB33" s="97"/>
      <c r="AC33" s="97"/>
      <c r="AD33" s="97"/>
      <c r="AE33" s="84">
        <v>0</v>
      </c>
      <c r="AF33" s="85"/>
      <c r="AG33" s="85"/>
      <c r="AH33" s="86"/>
      <c r="AI33" s="84">
        <f>IF(ISNUMBER(U33),U33,0)+IF(ISNUMBER(Z33),Z33,0)</f>
        <v>12313000</v>
      </c>
      <c r="AJ33" s="85"/>
      <c r="AK33" s="85"/>
      <c r="AL33" s="85"/>
      <c r="AM33" s="86"/>
      <c r="AN33" s="84">
        <v>27281155</v>
      </c>
      <c r="AO33" s="85"/>
      <c r="AP33" s="85"/>
      <c r="AQ33" s="85"/>
      <c r="AR33" s="86"/>
      <c r="AS33" s="84">
        <v>50000</v>
      </c>
      <c r="AT33" s="85"/>
      <c r="AU33" s="85"/>
      <c r="AV33" s="85"/>
      <c r="AW33" s="86"/>
      <c r="AX33" s="84">
        <v>0</v>
      </c>
      <c r="AY33" s="85"/>
      <c r="AZ33" s="85"/>
      <c r="BA33" s="86"/>
      <c r="BB33" s="84">
        <f>IF(ISNUMBER(AN33),AN33,0)+IF(ISNUMBER(AS33),AS33,0)</f>
        <v>27331155</v>
      </c>
      <c r="BC33" s="85"/>
      <c r="BD33" s="85"/>
      <c r="BE33" s="85"/>
      <c r="BF33" s="86"/>
      <c r="BG33" s="84">
        <v>27015052</v>
      </c>
      <c r="BH33" s="85"/>
      <c r="BI33" s="85"/>
      <c r="BJ33" s="85"/>
      <c r="BK33" s="86"/>
      <c r="BL33" s="84">
        <v>50000</v>
      </c>
      <c r="BM33" s="85"/>
      <c r="BN33" s="85"/>
      <c r="BO33" s="85"/>
      <c r="BP33" s="86"/>
      <c r="BQ33" s="84">
        <v>0</v>
      </c>
      <c r="BR33" s="85"/>
      <c r="BS33" s="85"/>
      <c r="BT33" s="86"/>
      <c r="BU33" s="84">
        <f>IF(ISNUMBER(BG33),BG33,0)+IF(ISNUMBER(BL33),BL33,0)</f>
        <v>27065052</v>
      </c>
      <c r="BV33" s="85"/>
      <c r="BW33" s="85"/>
      <c r="BX33" s="85"/>
      <c r="BY33" s="86"/>
    </row>
    <row r="35" spans="1:79" ht="14.25" customHeight="1" x14ac:dyDescent="0.2">
      <c r="A35" s="47" t="s">
        <v>299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" customHeight="1" x14ac:dyDescent="0.2">
      <c r="A36" s="75" t="s">
        <v>273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</row>
    <row r="37" spans="1:79" ht="22.5" customHeight="1" x14ac:dyDescent="0.2">
      <c r="A37" s="49" t="s">
        <v>2</v>
      </c>
      <c r="B37" s="50"/>
      <c r="C37" s="50"/>
      <c r="D37" s="51"/>
      <c r="E37" s="49" t="s">
        <v>19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1" t="s">
        <v>295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/>
      <c r="AR37" s="55" t="s">
        <v>300</v>
      </c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</row>
    <row r="38" spans="1:79" ht="36" customHeight="1" x14ac:dyDescent="0.2">
      <c r="A38" s="52"/>
      <c r="B38" s="53"/>
      <c r="C38" s="53"/>
      <c r="D38" s="54"/>
      <c r="E38" s="52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 t="s">
        <v>4</v>
      </c>
      <c r="Y38" s="55"/>
      <c r="Z38" s="55"/>
      <c r="AA38" s="55"/>
      <c r="AB38" s="55"/>
      <c r="AC38" s="55" t="s">
        <v>3</v>
      </c>
      <c r="AD38" s="55"/>
      <c r="AE38" s="55"/>
      <c r="AF38" s="55"/>
      <c r="AG38" s="55"/>
      <c r="AH38" s="44" t="s">
        <v>116</v>
      </c>
      <c r="AI38" s="45"/>
      <c r="AJ38" s="45"/>
      <c r="AK38" s="45"/>
      <c r="AL38" s="46"/>
      <c r="AM38" s="41" t="s">
        <v>5</v>
      </c>
      <c r="AN38" s="42"/>
      <c r="AO38" s="42"/>
      <c r="AP38" s="42"/>
      <c r="AQ38" s="43"/>
      <c r="AR38" s="41" t="s">
        <v>4</v>
      </c>
      <c r="AS38" s="42"/>
      <c r="AT38" s="42"/>
      <c r="AU38" s="42"/>
      <c r="AV38" s="43"/>
      <c r="AW38" s="41" t="s">
        <v>3</v>
      </c>
      <c r="AX38" s="42"/>
      <c r="AY38" s="42"/>
      <c r="AZ38" s="42"/>
      <c r="BA38" s="43"/>
      <c r="BB38" s="44" t="s">
        <v>116</v>
      </c>
      <c r="BC38" s="45"/>
      <c r="BD38" s="45"/>
      <c r="BE38" s="45"/>
      <c r="BF38" s="46"/>
      <c r="BG38" s="41" t="s">
        <v>96</v>
      </c>
      <c r="BH38" s="42"/>
      <c r="BI38" s="42"/>
      <c r="BJ38" s="42"/>
      <c r="BK38" s="43"/>
    </row>
    <row r="39" spans="1:79" ht="15" customHeight="1" x14ac:dyDescent="0.2">
      <c r="A39" s="41">
        <v>1</v>
      </c>
      <c r="B39" s="42"/>
      <c r="C39" s="42"/>
      <c r="D39" s="43"/>
      <c r="E39" s="41">
        <v>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55">
        <v>3</v>
      </c>
      <c r="Y39" s="55"/>
      <c r="Z39" s="55"/>
      <c r="AA39" s="55"/>
      <c r="AB39" s="55"/>
      <c r="AC39" s="55">
        <v>4</v>
      </c>
      <c r="AD39" s="55"/>
      <c r="AE39" s="55"/>
      <c r="AF39" s="55"/>
      <c r="AG39" s="55"/>
      <c r="AH39" s="55">
        <v>5</v>
      </c>
      <c r="AI39" s="55"/>
      <c r="AJ39" s="55"/>
      <c r="AK39" s="55"/>
      <c r="AL39" s="55"/>
      <c r="AM39" s="55">
        <v>6</v>
      </c>
      <c r="AN39" s="55"/>
      <c r="AO39" s="55"/>
      <c r="AP39" s="55"/>
      <c r="AQ39" s="55"/>
      <c r="AR39" s="41">
        <v>7</v>
      </c>
      <c r="AS39" s="42"/>
      <c r="AT39" s="42"/>
      <c r="AU39" s="42"/>
      <c r="AV39" s="43"/>
      <c r="AW39" s="41">
        <v>8</v>
      </c>
      <c r="AX39" s="42"/>
      <c r="AY39" s="42"/>
      <c r="AZ39" s="42"/>
      <c r="BA39" s="43"/>
      <c r="BB39" s="41">
        <v>9</v>
      </c>
      <c r="BC39" s="42"/>
      <c r="BD39" s="42"/>
      <c r="BE39" s="42"/>
      <c r="BF39" s="43"/>
      <c r="BG39" s="41">
        <v>10</v>
      </c>
      <c r="BH39" s="42"/>
      <c r="BI39" s="42"/>
      <c r="BJ39" s="42"/>
      <c r="BK39" s="43"/>
    </row>
    <row r="40" spans="1:79" ht="20.25" hidden="1" customHeight="1" x14ac:dyDescent="0.2">
      <c r="A40" s="69" t="s">
        <v>56</v>
      </c>
      <c r="B40" s="70"/>
      <c r="C40" s="70"/>
      <c r="D40" s="71"/>
      <c r="E40" s="69" t="s">
        <v>57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6" t="s">
        <v>60</v>
      </c>
      <c r="Y40" s="76"/>
      <c r="Z40" s="76"/>
      <c r="AA40" s="76"/>
      <c r="AB40" s="76"/>
      <c r="AC40" s="76" t="s">
        <v>61</v>
      </c>
      <c r="AD40" s="76"/>
      <c r="AE40" s="76"/>
      <c r="AF40" s="76"/>
      <c r="AG40" s="76"/>
      <c r="AH40" s="69" t="s">
        <v>94</v>
      </c>
      <c r="AI40" s="70"/>
      <c r="AJ40" s="70"/>
      <c r="AK40" s="70"/>
      <c r="AL40" s="71"/>
      <c r="AM40" s="56" t="s">
        <v>171</v>
      </c>
      <c r="AN40" s="57"/>
      <c r="AO40" s="57"/>
      <c r="AP40" s="57"/>
      <c r="AQ40" s="58"/>
      <c r="AR40" s="69" t="s">
        <v>62</v>
      </c>
      <c r="AS40" s="70"/>
      <c r="AT40" s="70"/>
      <c r="AU40" s="70"/>
      <c r="AV40" s="71"/>
      <c r="AW40" s="69" t="s">
        <v>63</v>
      </c>
      <c r="AX40" s="70"/>
      <c r="AY40" s="70"/>
      <c r="AZ40" s="70"/>
      <c r="BA40" s="71"/>
      <c r="BB40" s="69" t="s">
        <v>95</v>
      </c>
      <c r="BC40" s="70"/>
      <c r="BD40" s="70"/>
      <c r="BE40" s="70"/>
      <c r="BF40" s="71"/>
      <c r="BG40" s="56" t="s">
        <v>171</v>
      </c>
      <c r="BH40" s="57"/>
      <c r="BI40" s="57"/>
      <c r="BJ40" s="57"/>
      <c r="BK40" s="58"/>
      <c r="CA40" t="s">
        <v>23</v>
      </c>
    </row>
    <row r="41" spans="1:79" s="25" customFormat="1" ht="12.75" customHeight="1" x14ac:dyDescent="0.2">
      <c r="A41" s="59"/>
      <c r="B41" s="60"/>
      <c r="C41" s="60"/>
      <c r="D41" s="61"/>
      <c r="E41" s="62" t="s">
        <v>172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6">
        <v>28446850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28446850</v>
      </c>
      <c r="AN41" s="67"/>
      <c r="AO41" s="67"/>
      <c r="AP41" s="67"/>
      <c r="AQ41" s="68"/>
      <c r="AR41" s="66">
        <v>29869192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5">
        <f>IF(ISNUMBER(AR41),AR41,0)+IF(ISNUMBER(AW41),AW41,0)</f>
        <v>29869192</v>
      </c>
      <c r="BH41" s="65"/>
      <c r="BI41" s="65"/>
      <c r="BJ41" s="65"/>
      <c r="BK41" s="65"/>
      <c r="CA41" s="25" t="s">
        <v>24</v>
      </c>
    </row>
    <row r="42" spans="1:79" s="25" customFormat="1" ht="25.5" customHeight="1" x14ac:dyDescent="0.2">
      <c r="A42" s="59"/>
      <c r="B42" s="60"/>
      <c r="C42" s="60"/>
      <c r="D42" s="61"/>
      <c r="E42" s="62" t="s">
        <v>174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6" t="s">
        <v>173</v>
      </c>
      <c r="Y42" s="67"/>
      <c r="Z42" s="67"/>
      <c r="AA42" s="67"/>
      <c r="AB42" s="68"/>
      <c r="AC42" s="66">
        <v>50000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50000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50000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5">
        <f>IF(ISNUMBER(AR42),AR42,0)+IF(ISNUMBER(AW42),AW42,0)</f>
        <v>50000</v>
      </c>
      <c r="BH42" s="65"/>
      <c r="BI42" s="65"/>
      <c r="BJ42" s="65"/>
      <c r="BK42" s="65"/>
    </row>
    <row r="43" spans="1:79" s="25" customFormat="1" ht="38.25" customHeight="1" x14ac:dyDescent="0.2">
      <c r="A43" s="59">
        <v>25010300</v>
      </c>
      <c r="B43" s="60"/>
      <c r="C43" s="60"/>
      <c r="D43" s="61"/>
      <c r="E43" s="62" t="s">
        <v>175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6" t="s">
        <v>173</v>
      </c>
      <c r="Y43" s="67"/>
      <c r="Z43" s="67"/>
      <c r="AA43" s="67"/>
      <c r="AB43" s="68"/>
      <c r="AC43" s="66">
        <v>50000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50000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50000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5">
        <f>IF(ISNUMBER(AR43),AR43,0)+IF(ISNUMBER(AW43),AW43,0)</f>
        <v>50000</v>
      </c>
      <c r="BH43" s="65"/>
      <c r="BI43" s="65"/>
      <c r="BJ43" s="65"/>
      <c r="BK43" s="65"/>
    </row>
    <row r="44" spans="1:79" s="6" customFormat="1" ht="12.75" customHeight="1" x14ac:dyDescent="0.2">
      <c r="A44" s="87"/>
      <c r="B44" s="88"/>
      <c r="C44" s="88"/>
      <c r="D44" s="89"/>
      <c r="E44" s="105" t="s">
        <v>147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7"/>
      <c r="X44" s="84">
        <v>28446850</v>
      </c>
      <c r="Y44" s="85"/>
      <c r="Z44" s="85"/>
      <c r="AA44" s="85"/>
      <c r="AB44" s="86"/>
      <c r="AC44" s="84">
        <v>50000</v>
      </c>
      <c r="AD44" s="85"/>
      <c r="AE44" s="85"/>
      <c r="AF44" s="85"/>
      <c r="AG44" s="86"/>
      <c r="AH44" s="84">
        <v>0</v>
      </c>
      <c r="AI44" s="85"/>
      <c r="AJ44" s="85"/>
      <c r="AK44" s="85"/>
      <c r="AL44" s="86"/>
      <c r="AM44" s="84">
        <f>IF(ISNUMBER(X44),X44,0)+IF(ISNUMBER(AC44),AC44,0)</f>
        <v>28496850</v>
      </c>
      <c r="AN44" s="85"/>
      <c r="AO44" s="85"/>
      <c r="AP44" s="85"/>
      <c r="AQ44" s="86"/>
      <c r="AR44" s="84">
        <v>29869192</v>
      </c>
      <c r="AS44" s="85"/>
      <c r="AT44" s="85"/>
      <c r="AU44" s="85"/>
      <c r="AV44" s="86"/>
      <c r="AW44" s="84">
        <v>50000</v>
      </c>
      <c r="AX44" s="85"/>
      <c r="AY44" s="85"/>
      <c r="AZ44" s="85"/>
      <c r="BA44" s="86"/>
      <c r="BB44" s="84">
        <v>0</v>
      </c>
      <c r="BC44" s="85"/>
      <c r="BD44" s="85"/>
      <c r="BE44" s="85"/>
      <c r="BF44" s="86"/>
      <c r="BG44" s="97">
        <f>IF(ISNUMBER(AR44),AR44,0)+IF(ISNUMBER(AW44),AW44,0)</f>
        <v>29919192</v>
      </c>
      <c r="BH44" s="97"/>
      <c r="BI44" s="97"/>
      <c r="BJ44" s="97"/>
      <c r="BK44" s="97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34" t="s">
        <v>117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9"/>
    </row>
    <row r="48" spans="1:79" ht="14.25" customHeight="1" x14ac:dyDescent="0.2">
      <c r="A48" s="34" t="s">
        <v>285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</row>
    <row r="49" spans="1:79" ht="15" customHeight="1" x14ac:dyDescent="0.2">
      <c r="A49" s="48" t="s">
        <v>273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</row>
    <row r="50" spans="1:79" ht="23.1" customHeight="1" x14ac:dyDescent="0.2">
      <c r="A50" s="77" t="s">
        <v>118</v>
      </c>
      <c r="B50" s="78"/>
      <c r="C50" s="78"/>
      <c r="D50" s="79"/>
      <c r="E50" s="55" t="s">
        <v>19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41" t="s">
        <v>274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3"/>
      <c r="AN50" s="41" t="s">
        <v>277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/>
      <c r="BG50" s="41" t="s">
        <v>284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</row>
    <row r="51" spans="1:79" ht="48.75" customHeight="1" x14ac:dyDescent="0.2">
      <c r="A51" s="80"/>
      <c r="B51" s="81"/>
      <c r="C51" s="81"/>
      <c r="D51" s="8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41" t="s">
        <v>4</v>
      </c>
      <c r="V51" s="42"/>
      <c r="W51" s="42"/>
      <c r="X51" s="42"/>
      <c r="Y51" s="43"/>
      <c r="Z51" s="41" t="s">
        <v>3</v>
      </c>
      <c r="AA51" s="42"/>
      <c r="AB51" s="42"/>
      <c r="AC51" s="42"/>
      <c r="AD51" s="43"/>
      <c r="AE51" s="44" t="s">
        <v>116</v>
      </c>
      <c r="AF51" s="45"/>
      <c r="AG51" s="45"/>
      <c r="AH51" s="46"/>
      <c r="AI51" s="41" t="s">
        <v>5</v>
      </c>
      <c r="AJ51" s="42"/>
      <c r="AK51" s="42"/>
      <c r="AL51" s="42"/>
      <c r="AM51" s="43"/>
      <c r="AN51" s="41" t="s">
        <v>4</v>
      </c>
      <c r="AO51" s="42"/>
      <c r="AP51" s="42"/>
      <c r="AQ51" s="42"/>
      <c r="AR51" s="43"/>
      <c r="AS51" s="41" t="s">
        <v>3</v>
      </c>
      <c r="AT51" s="42"/>
      <c r="AU51" s="42"/>
      <c r="AV51" s="42"/>
      <c r="AW51" s="43"/>
      <c r="AX51" s="44" t="s">
        <v>116</v>
      </c>
      <c r="AY51" s="45"/>
      <c r="AZ51" s="45"/>
      <c r="BA51" s="46"/>
      <c r="BB51" s="41" t="s">
        <v>96</v>
      </c>
      <c r="BC51" s="42"/>
      <c r="BD51" s="42"/>
      <c r="BE51" s="42"/>
      <c r="BF51" s="43"/>
      <c r="BG51" s="41" t="s">
        <v>4</v>
      </c>
      <c r="BH51" s="42"/>
      <c r="BI51" s="42"/>
      <c r="BJ51" s="42"/>
      <c r="BK51" s="43"/>
      <c r="BL51" s="41" t="s">
        <v>3</v>
      </c>
      <c r="BM51" s="42"/>
      <c r="BN51" s="42"/>
      <c r="BO51" s="42"/>
      <c r="BP51" s="43"/>
      <c r="BQ51" s="44" t="s">
        <v>116</v>
      </c>
      <c r="BR51" s="45"/>
      <c r="BS51" s="45"/>
      <c r="BT51" s="46"/>
      <c r="BU51" s="41" t="s">
        <v>97</v>
      </c>
      <c r="BV51" s="42"/>
      <c r="BW51" s="42"/>
      <c r="BX51" s="42"/>
      <c r="BY51" s="43"/>
    </row>
    <row r="52" spans="1:79" ht="15" customHeight="1" x14ac:dyDescent="0.2">
      <c r="A52" s="41">
        <v>1</v>
      </c>
      <c r="B52" s="42"/>
      <c r="C52" s="42"/>
      <c r="D52" s="43"/>
      <c r="E52" s="41">
        <v>2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1">
        <v>3</v>
      </c>
      <c r="V52" s="42"/>
      <c r="W52" s="42"/>
      <c r="X52" s="42"/>
      <c r="Y52" s="43"/>
      <c r="Z52" s="41">
        <v>4</v>
      </c>
      <c r="AA52" s="42"/>
      <c r="AB52" s="42"/>
      <c r="AC52" s="42"/>
      <c r="AD52" s="43"/>
      <c r="AE52" s="41">
        <v>5</v>
      </c>
      <c r="AF52" s="42"/>
      <c r="AG52" s="42"/>
      <c r="AH52" s="43"/>
      <c r="AI52" s="41">
        <v>6</v>
      </c>
      <c r="AJ52" s="42"/>
      <c r="AK52" s="42"/>
      <c r="AL52" s="42"/>
      <c r="AM52" s="43"/>
      <c r="AN52" s="41">
        <v>7</v>
      </c>
      <c r="AO52" s="42"/>
      <c r="AP52" s="42"/>
      <c r="AQ52" s="42"/>
      <c r="AR52" s="43"/>
      <c r="AS52" s="41">
        <v>8</v>
      </c>
      <c r="AT52" s="42"/>
      <c r="AU52" s="42"/>
      <c r="AV52" s="42"/>
      <c r="AW52" s="43"/>
      <c r="AX52" s="41">
        <v>9</v>
      </c>
      <c r="AY52" s="42"/>
      <c r="AZ52" s="42"/>
      <c r="BA52" s="43"/>
      <c r="BB52" s="41">
        <v>10</v>
      </c>
      <c r="BC52" s="42"/>
      <c r="BD52" s="42"/>
      <c r="BE52" s="42"/>
      <c r="BF52" s="43"/>
      <c r="BG52" s="41">
        <v>11</v>
      </c>
      <c r="BH52" s="42"/>
      <c r="BI52" s="42"/>
      <c r="BJ52" s="42"/>
      <c r="BK52" s="43"/>
      <c r="BL52" s="41">
        <v>12</v>
      </c>
      <c r="BM52" s="42"/>
      <c r="BN52" s="42"/>
      <c r="BO52" s="42"/>
      <c r="BP52" s="43"/>
      <c r="BQ52" s="41">
        <v>13</v>
      </c>
      <c r="BR52" s="42"/>
      <c r="BS52" s="42"/>
      <c r="BT52" s="43"/>
      <c r="BU52" s="41">
        <v>14</v>
      </c>
      <c r="BV52" s="42"/>
      <c r="BW52" s="42"/>
      <c r="BX52" s="42"/>
      <c r="BY52" s="43"/>
    </row>
    <row r="53" spans="1:79" s="1" customFormat="1" ht="12.75" hidden="1" customHeight="1" x14ac:dyDescent="0.2">
      <c r="A53" s="69" t="s">
        <v>64</v>
      </c>
      <c r="B53" s="70"/>
      <c r="C53" s="70"/>
      <c r="D53" s="71"/>
      <c r="E53" s="69" t="s">
        <v>57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69" t="s">
        <v>65</v>
      </c>
      <c r="V53" s="70"/>
      <c r="W53" s="70"/>
      <c r="X53" s="70"/>
      <c r="Y53" s="71"/>
      <c r="Z53" s="69" t="s">
        <v>66</v>
      </c>
      <c r="AA53" s="70"/>
      <c r="AB53" s="70"/>
      <c r="AC53" s="70"/>
      <c r="AD53" s="71"/>
      <c r="AE53" s="69" t="s">
        <v>91</v>
      </c>
      <c r="AF53" s="70"/>
      <c r="AG53" s="70"/>
      <c r="AH53" s="71"/>
      <c r="AI53" s="56" t="s">
        <v>170</v>
      </c>
      <c r="AJ53" s="57"/>
      <c r="AK53" s="57"/>
      <c r="AL53" s="57"/>
      <c r="AM53" s="58"/>
      <c r="AN53" s="69" t="s">
        <v>67</v>
      </c>
      <c r="AO53" s="70"/>
      <c r="AP53" s="70"/>
      <c r="AQ53" s="70"/>
      <c r="AR53" s="71"/>
      <c r="AS53" s="69" t="s">
        <v>68</v>
      </c>
      <c r="AT53" s="70"/>
      <c r="AU53" s="70"/>
      <c r="AV53" s="70"/>
      <c r="AW53" s="71"/>
      <c r="AX53" s="69" t="s">
        <v>92</v>
      </c>
      <c r="AY53" s="70"/>
      <c r="AZ53" s="70"/>
      <c r="BA53" s="71"/>
      <c r="BB53" s="56" t="s">
        <v>170</v>
      </c>
      <c r="BC53" s="57"/>
      <c r="BD53" s="57"/>
      <c r="BE53" s="57"/>
      <c r="BF53" s="58"/>
      <c r="BG53" s="69" t="s">
        <v>58</v>
      </c>
      <c r="BH53" s="70"/>
      <c r="BI53" s="70"/>
      <c r="BJ53" s="70"/>
      <c r="BK53" s="71"/>
      <c r="BL53" s="69" t="s">
        <v>59</v>
      </c>
      <c r="BM53" s="70"/>
      <c r="BN53" s="70"/>
      <c r="BO53" s="70"/>
      <c r="BP53" s="71"/>
      <c r="BQ53" s="69" t="s">
        <v>93</v>
      </c>
      <c r="BR53" s="70"/>
      <c r="BS53" s="70"/>
      <c r="BT53" s="71"/>
      <c r="BU53" s="56" t="s">
        <v>170</v>
      </c>
      <c r="BV53" s="57"/>
      <c r="BW53" s="57"/>
      <c r="BX53" s="57"/>
      <c r="BY53" s="58"/>
      <c r="CA53" t="s">
        <v>25</v>
      </c>
    </row>
    <row r="54" spans="1:79" s="25" customFormat="1" ht="12.75" customHeight="1" x14ac:dyDescent="0.2">
      <c r="A54" s="59">
        <v>2111</v>
      </c>
      <c r="B54" s="60"/>
      <c r="C54" s="60"/>
      <c r="D54" s="61"/>
      <c r="E54" s="62" t="s">
        <v>176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6">
        <v>9360000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6" si="0">IF(ISNUMBER(U54),U54,0)+IF(ISNUMBER(Z54),Z54,0)</f>
        <v>9360000</v>
      </c>
      <c r="AJ54" s="67"/>
      <c r="AK54" s="67"/>
      <c r="AL54" s="67"/>
      <c r="AM54" s="68"/>
      <c r="AN54" s="66">
        <v>20982553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ref="BB54:BB66" si="1">IF(ISNUMBER(AN54),AN54,0)+IF(ISNUMBER(AS54),AS54,0)</f>
        <v>20982553</v>
      </c>
      <c r="BC54" s="67"/>
      <c r="BD54" s="67"/>
      <c r="BE54" s="67"/>
      <c r="BF54" s="68"/>
      <c r="BG54" s="66">
        <v>19670000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ref="BU54:BU66" si="2">IF(ISNUMBER(BG54),BG54,0)+IF(ISNUMBER(BL54),BL54,0)</f>
        <v>19670000</v>
      </c>
      <c r="BV54" s="67"/>
      <c r="BW54" s="67"/>
      <c r="BX54" s="67"/>
      <c r="BY54" s="68"/>
      <c r="CA54" s="25" t="s">
        <v>26</v>
      </c>
    </row>
    <row r="55" spans="1:79" s="25" customFormat="1" ht="12.75" customHeight="1" x14ac:dyDescent="0.2">
      <c r="A55" s="59">
        <v>2120</v>
      </c>
      <c r="B55" s="60"/>
      <c r="C55" s="60"/>
      <c r="D55" s="61"/>
      <c r="E55" s="62" t="s">
        <v>177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6">
        <v>2010000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2010000</v>
      </c>
      <c r="AJ55" s="67"/>
      <c r="AK55" s="67"/>
      <c r="AL55" s="67"/>
      <c r="AM55" s="68"/>
      <c r="AN55" s="66">
        <v>4412000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4412000</v>
      </c>
      <c r="BC55" s="67"/>
      <c r="BD55" s="67"/>
      <c r="BE55" s="67"/>
      <c r="BF55" s="68"/>
      <c r="BG55" s="66">
        <v>4330652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4330652</v>
      </c>
      <c r="BV55" s="67"/>
      <c r="BW55" s="67"/>
      <c r="BX55" s="67"/>
      <c r="BY55" s="68"/>
    </row>
    <row r="56" spans="1:79" s="25" customFormat="1" ht="12.75" customHeight="1" x14ac:dyDescent="0.2">
      <c r="A56" s="59">
        <v>2210</v>
      </c>
      <c r="B56" s="60"/>
      <c r="C56" s="60"/>
      <c r="D56" s="61"/>
      <c r="E56" s="62" t="s">
        <v>178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6">
        <v>269000</v>
      </c>
      <c r="V56" s="67"/>
      <c r="W56" s="67"/>
      <c r="X56" s="67"/>
      <c r="Y56" s="68"/>
      <c r="Z56" s="66">
        <v>22265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291265</v>
      </c>
      <c r="AJ56" s="67"/>
      <c r="AK56" s="67"/>
      <c r="AL56" s="67"/>
      <c r="AM56" s="68"/>
      <c r="AN56" s="66">
        <v>515587</v>
      </c>
      <c r="AO56" s="67"/>
      <c r="AP56" s="67"/>
      <c r="AQ56" s="67"/>
      <c r="AR56" s="68"/>
      <c r="AS56" s="66">
        <v>50000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565587</v>
      </c>
      <c r="BC56" s="67"/>
      <c r="BD56" s="67"/>
      <c r="BE56" s="67"/>
      <c r="BF56" s="68"/>
      <c r="BG56" s="66">
        <v>850000</v>
      </c>
      <c r="BH56" s="67"/>
      <c r="BI56" s="67"/>
      <c r="BJ56" s="67"/>
      <c r="BK56" s="68"/>
      <c r="BL56" s="66">
        <v>50000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900000</v>
      </c>
      <c r="BV56" s="67"/>
      <c r="BW56" s="67"/>
      <c r="BX56" s="67"/>
      <c r="BY56" s="68"/>
    </row>
    <row r="57" spans="1:79" s="25" customFormat="1" ht="12.75" customHeight="1" x14ac:dyDescent="0.2">
      <c r="A57" s="59">
        <v>2240</v>
      </c>
      <c r="B57" s="60"/>
      <c r="C57" s="60"/>
      <c r="D57" s="61"/>
      <c r="E57" s="62" t="s">
        <v>179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6">
        <v>276000</v>
      </c>
      <c r="V57" s="67"/>
      <c r="W57" s="67"/>
      <c r="X57" s="67"/>
      <c r="Y57" s="68"/>
      <c r="Z57" s="66">
        <v>2735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278735</v>
      </c>
      <c r="AJ57" s="67"/>
      <c r="AK57" s="67"/>
      <c r="AL57" s="67"/>
      <c r="AM57" s="68"/>
      <c r="AN57" s="66">
        <v>505265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505265</v>
      </c>
      <c r="BC57" s="67"/>
      <c r="BD57" s="67"/>
      <c r="BE57" s="67"/>
      <c r="BF57" s="68"/>
      <c r="BG57" s="66">
        <v>680000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680000</v>
      </c>
      <c r="BV57" s="67"/>
      <c r="BW57" s="67"/>
      <c r="BX57" s="67"/>
      <c r="BY57" s="68"/>
    </row>
    <row r="58" spans="1:79" s="25" customFormat="1" ht="12.75" customHeight="1" x14ac:dyDescent="0.2">
      <c r="A58" s="59">
        <v>2250</v>
      </c>
      <c r="B58" s="60"/>
      <c r="C58" s="60"/>
      <c r="D58" s="61"/>
      <c r="E58" s="62" t="s">
        <v>180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6">
        <v>10000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10000</v>
      </c>
      <c r="AJ58" s="67"/>
      <c r="AK58" s="67"/>
      <c r="AL58" s="67"/>
      <c r="AM58" s="68"/>
      <c r="AN58" s="66">
        <v>15000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15000</v>
      </c>
      <c r="BC58" s="67"/>
      <c r="BD58" s="67"/>
      <c r="BE58" s="67"/>
      <c r="BF58" s="68"/>
      <c r="BG58" s="66">
        <v>20000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20000</v>
      </c>
      <c r="BV58" s="67"/>
      <c r="BW58" s="67"/>
      <c r="BX58" s="67"/>
      <c r="BY58" s="68"/>
    </row>
    <row r="59" spans="1:79" s="25" customFormat="1" ht="12.75" customHeight="1" x14ac:dyDescent="0.2">
      <c r="A59" s="59">
        <v>2272</v>
      </c>
      <c r="B59" s="60"/>
      <c r="C59" s="60"/>
      <c r="D59" s="61"/>
      <c r="E59" s="62" t="s">
        <v>181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6">
        <v>18000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18000</v>
      </c>
      <c r="AJ59" s="67"/>
      <c r="AK59" s="67"/>
      <c r="AL59" s="67"/>
      <c r="AM59" s="68"/>
      <c r="AN59" s="66">
        <v>26700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26700</v>
      </c>
      <c r="BC59" s="67"/>
      <c r="BD59" s="67"/>
      <c r="BE59" s="67"/>
      <c r="BF59" s="68"/>
      <c r="BG59" s="66">
        <v>50000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50000</v>
      </c>
      <c r="BV59" s="67"/>
      <c r="BW59" s="67"/>
      <c r="BX59" s="67"/>
      <c r="BY59" s="68"/>
    </row>
    <row r="60" spans="1:79" s="25" customFormat="1" ht="12.75" customHeight="1" x14ac:dyDescent="0.2">
      <c r="A60" s="59">
        <v>2273</v>
      </c>
      <c r="B60" s="60"/>
      <c r="C60" s="60"/>
      <c r="D60" s="61"/>
      <c r="E60" s="62" t="s">
        <v>182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6">
        <v>60000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60000</v>
      </c>
      <c r="AJ60" s="67"/>
      <c r="AK60" s="67"/>
      <c r="AL60" s="67"/>
      <c r="AM60" s="68"/>
      <c r="AN60" s="66">
        <v>275690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275690</v>
      </c>
      <c r="BC60" s="67"/>
      <c r="BD60" s="67"/>
      <c r="BE60" s="67"/>
      <c r="BF60" s="68"/>
      <c r="BG60" s="66">
        <v>544000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544000</v>
      </c>
      <c r="BV60" s="67"/>
      <c r="BW60" s="67"/>
      <c r="BX60" s="67"/>
      <c r="BY60" s="68"/>
    </row>
    <row r="61" spans="1:79" s="25" customFormat="1" ht="12.75" customHeight="1" x14ac:dyDescent="0.2">
      <c r="A61" s="59">
        <v>2274</v>
      </c>
      <c r="B61" s="60"/>
      <c r="C61" s="60"/>
      <c r="D61" s="61"/>
      <c r="E61" s="62" t="s">
        <v>183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6">
        <v>160000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160000</v>
      </c>
      <c r="AJ61" s="67"/>
      <c r="AK61" s="67"/>
      <c r="AL61" s="67"/>
      <c r="AM61" s="68"/>
      <c r="AN61" s="66">
        <v>211360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211360</v>
      </c>
      <c r="BC61" s="67"/>
      <c r="BD61" s="67"/>
      <c r="BE61" s="67"/>
      <c r="BF61" s="68"/>
      <c r="BG61" s="66">
        <v>386000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386000</v>
      </c>
      <c r="BV61" s="67"/>
      <c r="BW61" s="67"/>
      <c r="BX61" s="67"/>
      <c r="BY61" s="68"/>
    </row>
    <row r="62" spans="1:79" s="25" customFormat="1" ht="25.5" customHeight="1" x14ac:dyDescent="0.2">
      <c r="A62" s="59">
        <v>2275</v>
      </c>
      <c r="B62" s="60"/>
      <c r="C62" s="60"/>
      <c r="D62" s="61"/>
      <c r="E62" s="62" t="s">
        <v>184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6">
        <v>20000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20000</v>
      </c>
      <c r="AJ62" s="67"/>
      <c r="AK62" s="67"/>
      <c r="AL62" s="67"/>
      <c r="AM62" s="68"/>
      <c r="AN62" s="66">
        <v>12500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12500</v>
      </c>
      <c r="BC62" s="67"/>
      <c r="BD62" s="67"/>
      <c r="BE62" s="67"/>
      <c r="BF62" s="68"/>
      <c r="BG62" s="66">
        <v>454400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454400</v>
      </c>
      <c r="BV62" s="67"/>
      <c r="BW62" s="67"/>
      <c r="BX62" s="67"/>
      <c r="BY62" s="68"/>
    </row>
    <row r="63" spans="1:79" s="25" customFormat="1" ht="38.25" customHeight="1" x14ac:dyDescent="0.2">
      <c r="A63" s="59">
        <v>2282</v>
      </c>
      <c r="B63" s="60"/>
      <c r="C63" s="60"/>
      <c r="D63" s="61"/>
      <c r="E63" s="62" t="s">
        <v>185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6">
        <v>3500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3500</v>
      </c>
      <c r="AJ63" s="67"/>
      <c r="AK63" s="67"/>
      <c r="AL63" s="67"/>
      <c r="AM63" s="68"/>
      <c r="AN63" s="66">
        <v>500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500</v>
      </c>
      <c r="BC63" s="67"/>
      <c r="BD63" s="67"/>
      <c r="BE63" s="67"/>
      <c r="BF63" s="68"/>
      <c r="BG63" s="66">
        <v>5000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5000</v>
      </c>
      <c r="BV63" s="67"/>
      <c r="BW63" s="67"/>
      <c r="BX63" s="67"/>
      <c r="BY63" s="68"/>
    </row>
    <row r="64" spans="1:79" s="25" customFormat="1" ht="12.75" customHeight="1" x14ac:dyDescent="0.2">
      <c r="A64" s="59">
        <v>2800</v>
      </c>
      <c r="B64" s="60"/>
      <c r="C64" s="60"/>
      <c r="D64" s="61"/>
      <c r="E64" s="62" t="s">
        <v>186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6">
        <v>51500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0"/>
        <v>51500</v>
      </c>
      <c r="AJ64" s="67"/>
      <c r="AK64" s="67"/>
      <c r="AL64" s="67"/>
      <c r="AM64" s="68"/>
      <c r="AN64" s="66">
        <v>324000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324000</v>
      </c>
      <c r="BC64" s="67"/>
      <c r="BD64" s="67"/>
      <c r="BE64" s="67"/>
      <c r="BF64" s="68"/>
      <c r="BG64" s="66">
        <v>25000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25000</v>
      </c>
      <c r="BV64" s="67"/>
      <c r="BW64" s="67"/>
      <c r="BX64" s="67"/>
      <c r="BY64" s="68"/>
    </row>
    <row r="65" spans="1:79" s="25" customFormat="1" ht="25.5" customHeight="1" x14ac:dyDescent="0.2">
      <c r="A65" s="59">
        <v>3110</v>
      </c>
      <c r="B65" s="60"/>
      <c r="C65" s="60"/>
      <c r="D65" s="61"/>
      <c r="E65" s="62" t="s">
        <v>187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6">
        <v>0</v>
      </c>
      <c r="V65" s="67"/>
      <c r="W65" s="67"/>
      <c r="X65" s="67"/>
      <c r="Y65" s="68"/>
      <c r="Z65" s="66">
        <v>50000</v>
      </c>
      <c r="AA65" s="67"/>
      <c r="AB65" s="67"/>
      <c r="AC65" s="67"/>
      <c r="AD65" s="68"/>
      <c r="AE65" s="66">
        <v>45000</v>
      </c>
      <c r="AF65" s="67"/>
      <c r="AG65" s="67"/>
      <c r="AH65" s="68"/>
      <c r="AI65" s="66">
        <f t="shared" si="0"/>
        <v>50000</v>
      </c>
      <c r="AJ65" s="67"/>
      <c r="AK65" s="67"/>
      <c r="AL65" s="67"/>
      <c r="AM65" s="68"/>
      <c r="AN65" s="66">
        <v>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1"/>
        <v>0</v>
      </c>
      <c r="BC65" s="67"/>
      <c r="BD65" s="67"/>
      <c r="BE65" s="67"/>
      <c r="BF65" s="68"/>
      <c r="BG65" s="66">
        <v>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2"/>
        <v>0</v>
      </c>
      <c r="BV65" s="67"/>
      <c r="BW65" s="67"/>
      <c r="BX65" s="67"/>
      <c r="BY65" s="68"/>
    </row>
    <row r="66" spans="1:79" s="6" customFormat="1" ht="12.75" customHeight="1" x14ac:dyDescent="0.2">
      <c r="A66" s="87"/>
      <c r="B66" s="88"/>
      <c r="C66" s="88"/>
      <c r="D66" s="89"/>
      <c r="E66" s="105" t="s">
        <v>147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7"/>
      <c r="U66" s="84">
        <v>12238000</v>
      </c>
      <c r="V66" s="85"/>
      <c r="W66" s="85"/>
      <c r="X66" s="85"/>
      <c r="Y66" s="86"/>
      <c r="Z66" s="84">
        <v>75000</v>
      </c>
      <c r="AA66" s="85"/>
      <c r="AB66" s="85"/>
      <c r="AC66" s="85"/>
      <c r="AD66" s="86"/>
      <c r="AE66" s="84">
        <v>45000</v>
      </c>
      <c r="AF66" s="85"/>
      <c r="AG66" s="85"/>
      <c r="AH66" s="86"/>
      <c r="AI66" s="84">
        <f t="shared" si="0"/>
        <v>12313000</v>
      </c>
      <c r="AJ66" s="85"/>
      <c r="AK66" s="85"/>
      <c r="AL66" s="85"/>
      <c r="AM66" s="86"/>
      <c r="AN66" s="84">
        <v>27281155</v>
      </c>
      <c r="AO66" s="85"/>
      <c r="AP66" s="85"/>
      <c r="AQ66" s="85"/>
      <c r="AR66" s="86"/>
      <c r="AS66" s="84">
        <v>50000</v>
      </c>
      <c r="AT66" s="85"/>
      <c r="AU66" s="85"/>
      <c r="AV66" s="85"/>
      <c r="AW66" s="86"/>
      <c r="AX66" s="84">
        <v>0</v>
      </c>
      <c r="AY66" s="85"/>
      <c r="AZ66" s="85"/>
      <c r="BA66" s="86"/>
      <c r="BB66" s="84">
        <f t="shared" si="1"/>
        <v>27331155</v>
      </c>
      <c r="BC66" s="85"/>
      <c r="BD66" s="85"/>
      <c r="BE66" s="85"/>
      <c r="BF66" s="86"/>
      <c r="BG66" s="84">
        <v>27015052</v>
      </c>
      <c r="BH66" s="85"/>
      <c r="BI66" s="85"/>
      <c r="BJ66" s="85"/>
      <c r="BK66" s="86"/>
      <c r="BL66" s="84">
        <v>50000</v>
      </c>
      <c r="BM66" s="85"/>
      <c r="BN66" s="85"/>
      <c r="BO66" s="85"/>
      <c r="BP66" s="86"/>
      <c r="BQ66" s="84">
        <v>0</v>
      </c>
      <c r="BR66" s="85"/>
      <c r="BS66" s="85"/>
      <c r="BT66" s="86"/>
      <c r="BU66" s="84">
        <f t="shared" si="2"/>
        <v>27065052</v>
      </c>
      <c r="BV66" s="85"/>
      <c r="BW66" s="85"/>
      <c r="BX66" s="85"/>
      <c r="BY66" s="86"/>
    </row>
    <row r="68" spans="1:79" ht="14.25" customHeight="1" x14ac:dyDescent="0.2">
      <c r="A68" s="34" t="s">
        <v>286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79" ht="15" customHeight="1" x14ac:dyDescent="0.2">
      <c r="A69" s="75" t="s">
        <v>273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</row>
    <row r="70" spans="1:79" ht="23.1" customHeight="1" x14ac:dyDescent="0.2">
      <c r="A70" s="77" t="s">
        <v>119</v>
      </c>
      <c r="B70" s="78"/>
      <c r="C70" s="78"/>
      <c r="D70" s="78"/>
      <c r="E70" s="79"/>
      <c r="F70" s="55" t="s">
        <v>19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41" t="s">
        <v>274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3"/>
      <c r="AN70" s="41" t="s">
        <v>277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3"/>
      <c r="BG70" s="41" t="s">
        <v>284</v>
      </c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3"/>
    </row>
    <row r="71" spans="1:79" ht="51.75" customHeight="1" x14ac:dyDescent="0.2">
      <c r="A71" s="80"/>
      <c r="B71" s="81"/>
      <c r="C71" s="81"/>
      <c r="D71" s="81"/>
      <c r="E71" s="82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1" t="s">
        <v>4</v>
      </c>
      <c r="V71" s="42"/>
      <c r="W71" s="42"/>
      <c r="X71" s="42"/>
      <c r="Y71" s="43"/>
      <c r="Z71" s="41" t="s">
        <v>3</v>
      </c>
      <c r="AA71" s="42"/>
      <c r="AB71" s="42"/>
      <c r="AC71" s="42"/>
      <c r="AD71" s="43"/>
      <c r="AE71" s="44" t="s">
        <v>116</v>
      </c>
      <c r="AF71" s="45"/>
      <c r="AG71" s="45"/>
      <c r="AH71" s="46"/>
      <c r="AI71" s="41" t="s">
        <v>5</v>
      </c>
      <c r="AJ71" s="42"/>
      <c r="AK71" s="42"/>
      <c r="AL71" s="42"/>
      <c r="AM71" s="43"/>
      <c r="AN71" s="41" t="s">
        <v>4</v>
      </c>
      <c r="AO71" s="42"/>
      <c r="AP71" s="42"/>
      <c r="AQ71" s="42"/>
      <c r="AR71" s="43"/>
      <c r="AS71" s="41" t="s">
        <v>3</v>
      </c>
      <c r="AT71" s="42"/>
      <c r="AU71" s="42"/>
      <c r="AV71" s="42"/>
      <c r="AW71" s="43"/>
      <c r="AX71" s="44" t="s">
        <v>116</v>
      </c>
      <c r="AY71" s="45"/>
      <c r="AZ71" s="45"/>
      <c r="BA71" s="46"/>
      <c r="BB71" s="41" t="s">
        <v>96</v>
      </c>
      <c r="BC71" s="42"/>
      <c r="BD71" s="42"/>
      <c r="BE71" s="42"/>
      <c r="BF71" s="43"/>
      <c r="BG71" s="41" t="s">
        <v>4</v>
      </c>
      <c r="BH71" s="42"/>
      <c r="BI71" s="42"/>
      <c r="BJ71" s="42"/>
      <c r="BK71" s="43"/>
      <c r="BL71" s="41" t="s">
        <v>3</v>
      </c>
      <c r="BM71" s="42"/>
      <c r="BN71" s="42"/>
      <c r="BO71" s="42"/>
      <c r="BP71" s="43"/>
      <c r="BQ71" s="44" t="s">
        <v>116</v>
      </c>
      <c r="BR71" s="45"/>
      <c r="BS71" s="45"/>
      <c r="BT71" s="46"/>
      <c r="BU71" s="55" t="s">
        <v>97</v>
      </c>
      <c r="BV71" s="55"/>
      <c r="BW71" s="55"/>
      <c r="BX71" s="55"/>
      <c r="BY71" s="55"/>
    </row>
    <row r="72" spans="1:79" ht="15" customHeight="1" x14ac:dyDescent="0.2">
      <c r="A72" s="41">
        <v>1</v>
      </c>
      <c r="B72" s="42"/>
      <c r="C72" s="42"/>
      <c r="D72" s="42"/>
      <c r="E72" s="43"/>
      <c r="F72" s="41">
        <v>2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3"/>
      <c r="U72" s="41">
        <v>3</v>
      </c>
      <c r="V72" s="42"/>
      <c r="W72" s="42"/>
      <c r="X72" s="42"/>
      <c r="Y72" s="43"/>
      <c r="Z72" s="41">
        <v>4</v>
      </c>
      <c r="AA72" s="42"/>
      <c r="AB72" s="42"/>
      <c r="AC72" s="42"/>
      <c r="AD72" s="43"/>
      <c r="AE72" s="41">
        <v>5</v>
      </c>
      <c r="AF72" s="42"/>
      <c r="AG72" s="42"/>
      <c r="AH72" s="43"/>
      <c r="AI72" s="41">
        <v>6</v>
      </c>
      <c r="AJ72" s="42"/>
      <c r="AK72" s="42"/>
      <c r="AL72" s="42"/>
      <c r="AM72" s="43"/>
      <c r="AN72" s="41">
        <v>7</v>
      </c>
      <c r="AO72" s="42"/>
      <c r="AP72" s="42"/>
      <c r="AQ72" s="42"/>
      <c r="AR72" s="43"/>
      <c r="AS72" s="41">
        <v>8</v>
      </c>
      <c r="AT72" s="42"/>
      <c r="AU72" s="42"/>
      <c r="AV72" s="42"/>
      <c r="AW72" s="43"/>
      <c r="AX72" s="41">
        <v>9</v>
      </c>
      <c r="AY72" s="42"/>
      <c r="AZ72" s="42"/>
      <c r="BA72" s="43"/>
      <c r="BB72" s="41">
        <v>10</v>
      </c>
      <c r="BC72" s="42"/>
      <c r="BD72" s="42"/>
      <c r="BE72" s="42"/>
      <c r="BF72" s="43"/>
      <c r="BG72" s="41">
        <v>11</v>
      </c>
      <c r="BH72" s="42"/>
      <c r="BI72" s="42"/>
      <c r="BJ72" s="42"/>
      <c r="BK72" s="43"/>
      <c r="BL72" s="41">
        <v>12</v>
      </c>
      <c r="BM72" s="42"/>
      <c r="BN72" s="42"/>
      <c r="BO72" s="42"/>
      <c r="BP72" s="43"/>
      <c r="BQ72" s="41">
        <v>13</v>
      </c>
      <c r="BR72" s="42"/>
      <c r="BS72" s="42"/>
      <c r="BT72" s="43"/>
      <c r="BU72" s="55">
        <v>14</v>
      </c>
      <c r="BV72" s="55"/>
      <c r="BW72" s="55"/>
      <c r="BX72" s="55"/>
      <c r="BY72" s="55"/>
    </row>
    <row r="73" spans="1:79" s="1" customFormat="1" ht="13.5" hidden="1" customHeight="1" x14ac:dyDescent="0.2">
      <c r="A73" s="69" t="s">
        <v>64</v>
      </c>
      <c r="B73" s="70"/>
      <c r="C73" s="70"/>
      <c r="D73" s="70"/>
      <c r="E73" s="71"/>
      <c r="F73" s="69" t="s">
        <v>57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1"/>
      <c r="U73" s="69" t="s">
        <v>65</v>
      </c>
      <c r="V73" s="70"/>
      <c r="W73" s="70"/>
      <c r="X73" s="70"/>
      <c r="Y73" s="71"/>
      <c r="Z73" s="69" t="s">
        <v>66</v>
      </c>
      <c r="AA73" s="70"/>
      <c r="AB73" s="70"/>
      <c r="AC73" s="70"/>
      <c r="AD73" s="71"/>
      <c r="AE73" s="69" t="s">
        <v>91</v>
      </c>
      <c r="AF73" s="70"/>
      <c r="AG73" s="70"/>
      <c r="AH73" s="71"/>
      <c r="AI73" s="56" t="s">
        <v>170</v>
      </c>
      <c r="AJ73" s="57"/>
      <c r="AK73" s="57"/>
      <c r="AL73" s="57"/>
      <c r="AM73" s="58"/>
      <c r="AN73" s="69" t="s">
        <v>67</v>
      </c>
      <c r="AO73" s="70"/>
      <c r="AP73" s="70"/>
      <c r="AQ73" s="70"/>
      <c r="AR73" s="71"/>
      <c r="AS73" s="69" t="s">
        <v>68</v>
      </c>
      <c r="AT73" s="70"/>
      <c r="AU73" s="70"/>
      <c r="AV73" s="70"/>
      <c r="AW73" s="71"/>
      <c r="AX73" s="69" t="s">
        <v>92</v>
      </c>
      <c r="AY73" s="70"/>
      <c r="AZ73" s="70"/>
      <c r="BA73" s="71"/>
      <c r="BB73" s="56" t="s">
        <v>170</v>
      </c>
      <c r="BC73" s="57"/>
      <c r="BD73" s="57"/>
      <c r="BE73" s="57"/>
      <c r="BF73" s="58"/>
      <c r="BG73" s="69" t="s">
        <v>58</v>
      </c>
      <c r="BH73" s="70"/>
      <c r="BI73" s="70"/>
      <c r="BJ73" s="70"/>
      <c r="BK73" s="71"/>
      <c r="BL73" s="69" t="s">
        <v>59</v>
      </c>
      <c r="BM73" s="70"/>
      <c r="BN73" s="70"/>
      <c r="BO73" s="70"/>
      <c r="BP73" s="71"/>
      <c r="BQ73" s="69" t="s">
        <v>93</v>
      </c>
      <c r="BR73" s="70"/>
      <c r="BS73" s="70"/>
      <c r="BT73" s="71"/>
      <c r="BU73" s="83" t="s">
        <v>170</v>
      </c>
      <c r="BV73" s="83"/>
      <c r="BW73" s="83"/>
      <c r="BX73" s="83"/>
      <c r="BY73" s="83"/>
      <c r="CA73" t="s">
        <v>27</v>
      </c>
    </row>
    <row r="74" spans="1:79" s="6" customFormat="1" ht="12.75" customHeight="1" x14ac:dyDescent="0.2">
      <c r="A74" s="87"/>
      <c r="B74" s="88"/>
      <c r="C74" s="88"/>
      <c r="D74" s="88"/>
      <c r="E74" s="89"/>
      <c r="F74" s="87" t="s">
        <v>147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9"/>
      <c r="U74" s="84"/>
      <c r="V74" s="85"/>
      <c r="W74" s="85"/>
      <c r="X74" s="85"/>
      <c r="Y74" s="86"/>
      <c r="Z74" s="84"/>
      <c r="AA74" s="85"/>
      <c r="AB74" s="85"/>
      <c r="AC74" s="85"/>
      <c r="AD74" s="86"/>
      <c r="AE74" s="84"/>
      <c r="AF74" s="85"/>
      <c r="AG74" s="85"/>
      <c r="AH74" s="86"/>
      <c r="AI74" s="84">
        <f>IF(ISNUMBER(U74),U74,0)+IF(ISNUMBER(Z74),Z74,0)</f>
        <v>0</v>
      </c>
      <c r="AJ74" s="85"/>
      <c r="AK74" s="85"/>
      <c r="AL74" s="85"/>
      <c r="AM74" s="86"/>
      <c r="AN74" s="84"/>
      <c r="AO74" s="85"/>
      <c r="AP74" s="85"/>
      <c r="AQ74" s="85"/>
      <c r="AR74" s="86"/>
      <c r="AS74" s="84"/>
      <c r="AT74" s="85"/>
      <c r="AU74" s="85"/>
      <c r="AV74" s="85"/>
      <c r="AW74" s="86"/>
      <c r="AX74" s="84"/>
      <c r="AY74" s="85"/>
      <c r="AZ74" s="85"/>
      <c r="BA74" s="86"/>
      <c r="BB74" s="84">
        <f>IF(ISNUMBER(AN74),AN74,0)+IF(ISNUMBER(AS74),AS74,0)</f>
        <v>0</v>
      </c>
      <c r="BC74" s="85"/>
      <c r="BD74" s="85"/>
      <c r="BE74" s="85"/>
      <c r="BF74" s="86"/>
      <c r="BG74" s="84"/>
      <c r="BH74" s="85"/>
      <c r="BI74" s="85"/>
      <c r="BJ74" s="85"/>
      <c r="BK74" s="86"/>
      <c r="BL74" s="84"/>
      <c r="BM74" s="85"/>
      <c r="BN74" s="85"/>
      <c r="BO74" s="85"/>
      <c r="BP74" s="86"/>
      <c r="BQ74" s="84"/>
      <c r="BR74" s="85"/>
      <c r="BS74" s="85"/>
      <c r="BT74" s="86"/>
      <c r="BU74" s="84">
        <f>IF(ISNUMBER(BG74),BG74,0)+IF(ISNUMBER(BL74),BL74,0)</f>
        <v>0</v>
      </c>
      <c r="BV74" s="85"/>
      <c r="BW74" s="85"/>
      <c r="BX74" s="85"/>
      <c r="BY74" s="86"/>
      <c r="CA74" s="6" t="s">
        <v>28</v>
      </c>
    </row>
    <row r="76" spans="1:79" ht="14.25" customHeight="1" x14ac:dyDescent="0.2">
      <c r="A76" s="34" t="s">
        <v>301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79" ht="15" customHeight="1" x14ac:dyDescent="0.2">
      <c r="A77" s="75" t="s">
        <v>273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</row>
    <row r="78" spans="1:79" ht="23.1" customHeight="1" x14ac:dyDescent="0.2">
      <c r="A78" s="77" t="s">
        <v>118</v>
      </c>
      <c r="B78" s="78"/>
      <c r="C78" s="78"/>
      <c r="D78" s="79"/>
      <c r="E78" s="49" t="s">
        <v>19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41" t="s">
        <v>295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3"/>
      <c r="AR78" s="55" t="s">
        <v>300</v>
      </c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</row>
    <row r="79" spans="1:79" ht="48.75" customHeight="1" x14ac:dyDescent="0.2">
      <c r="A79" s="80"/>
      <c r="B79" s="81"/>
      <c r="C79" s="81"/>
      <c r="D79" s="82"/>
      <c r="E79" s="52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49" t="s">
        <v>4</v>
      </c>
      <c r="Y79" s="50"/>
      <c r="Z79" s="50"/>
      <c r="AA79" s="50"/>
      <c r="AB79" s="51"/>
      <c r="AC79" s="49" t="s">
        <v>3</v>
      </c>
      <c r="AD79" s="50"/>
      <c r="AE79" s="50"/>
      <c r="AF79" s="50"/>
      <c r="AG79" s="51"/>
      <c r="AH79" s="44" t="s">
        <v>116</v>
      </c>
      <c r="AI79" s="45"/>
      <c r="AJ79" s="45"/>
      <c r="AK79" s="45"/>
      <c r="AL79" s="46"/>
      <c r="AM79" s="41" t="s">
        <v>5</v>
      </c>
      <c r="AN79" s="42"/>
      <c r="AO79" s="42"/>
      <c r="AP79" s="42"/>
      <c r="AQ79" s="43"/>
      <c r="AR79" s="41" t="s">
        <v>4</v>
      </c>
      <c r="AS79" s="42"/>
      <c r="AT79" s="42"/>
      <c r="AU79" s="42"/>
      <c r="AV79" s="43"/>
      <c r="AW79" s="41" t="s">
        <v>3</v>
      </c>
      <c r="AX79" s="42"/>
      <c r="AY79" s="42"/>
      <c r="AZ79" s="42"/>
      <c r="BA79" s="43"/>
      <c r="BB79" s="44" t="s">
        <v>116</v>
      </c>
      <c r="BC79" s="45"/>
      <c r="BD79" s="45"/>
      <c r="BE79" s="45"/>
      <c r="BF79" s="46"/>
      <c r="BG79" s="41" t="s">
        <v>96</v>
      </c>
      <c r="BH79" s="42"/>
      <c r="BI79" s="42"/>
      <c r="BJ79" s="42"/>
      <c r="BK79" s="43"/>
    </row>
    <row r="80" spans="1:79" ht="12.75" customHeight="1" x14ac:dyDescent="0.2">
      <c r="A80" s="41">
        <v>1</v>
      </c>
      <c r="B80" s="42"/>
      <c r="C80" s="42"/>
      <c r="D80" s="43"/>
      <c r="E80" s="41">
        <v>2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1">
        <v>3</v>
      </c>
      <c r="Y80" s="42"/>
      <c r="Z80" s="42"/>
      <c r="AA80" s="42"/>
      <c r="AB80" s="43"/>
      <c r="AC80" s="41">
        <v>4</v>
      </c>
      <c r="AD80" s="42"/>
      <c r="AE80" s="42"/>
      <c r="AF80" s="42"/>
      <c r="AG80" s="43"/>
      <c r="AH80" s="41">
        <v>5</v>
      </c>
      <c r="AI80" s="42"/>
      <c r="AJ80" s="42"/>
      <c r="AK80" s="42"/>
      <c r="AL80" s="43"/>
      <c r="AM80" s="41">
        <v>6</v>
      </c>
      <c r="AN80" s="42"/>
      <c r="AO80" s="42"/>
      <c r="AP80" s="42"/>
      <c r="AQ80" s="43"/>
      <c r="AR80" s="41">
        <v>7</v>
      </c>
      <c r="AS80" s="42"/>
      <c r="AT80" s="42"/>
      <c r="AU80" s="42"/>
      <c r="AV80" s="43"/>
      <c r="AW80" s="41">
        <v>8</v>
      </c>
      <c r="AX80" s="42"/>
      <c r="AY80" s="42"/>
      <c r="AZ80" s="42"/>
      <c r="BA80" s="43"/>
      <c r="BB80" s="41">
        <v>9</v>
      </c>
      <c r="BC80" s="42"/>
      <c r="BD80" s="42"/>
      <c r="BE80" s="42"/>
      <c r="BF80" s="43"/>
      <c r="BG80" s="41">
        <v>10</v>
      </c>
      <c r="BH80" s="42"/>
      <c r="BI80" s="42"/>
      <c r="BJ80" s="42"/>
      <c r="BK80" s="43"/>
    </row>
    <row r="81" spans="1:79" s="1" customFormat="1" ht="12.75" hidden="1" customHeight="1" x14ac:dyDescent="0.2">
      <c r="A81" s="69" t="s">
        <v>64</v>
      </c>
      <c r="B81" s="70"/>
      <c r="C81" s="70"/>
      <c r="D81" s="71"/>
      <c r="E81" s="69" t="s">
        <v>57</v>
      </c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90" t="s">
        <v>60</v>
      </c>
      <c r="Y81" s="91"/>
      <c r="Z81" s="91"/>
      <c r="AA81" s="91"/>
      <c r="AB81" s="92"/>
      <c r="AC81" s="90" t="s">
        <v>61</v>
      </c>
      <c r="AD81" s="91"/>
      <c r="AE81" s="91"/>
      <c r="AF81" s="91"/>
      <c r="AG81" s="92"/>
      <c r="AH81" s="69" t="s">
        <v>94</v>
      </c>
      <c r="AI81" s="70"/>
      <c r="AJ81" s="70"/>
      <c r="AK81" s="70"/>
      <c r="AL81" s="71"/>
      <c r="AM81" s="56" t="s">
        <v>171</v>
      </c>
      <c r="AN81" s="57"/>
      <c r="AO81" s="57"/>
      <c r="AP81" s="57"/>
      <c r="AQ81" s="58"/>
      <c r="AR81" s="69" t="s">
        <v>62</v>
      </c>
      <c r="AS81" s="70"/>
      <c r="AT81" s="70"/>
      <c r="AU81" s="70"/>
      <c r="AV81" s="71"/>
      <c r="AW81" s="69" t="s">
        <v>63</v>
      </c>
      <c r="AX81" s="70"/>
      <c r="AY81" s="70"/>
      <c r="AZ81" s="70"/>
      <c r="BA81" s="71"/>
      <c r="BB81" s="69" t="s">
        <v>95</v>
      </c>
      <c r="BC81" s="70"/>
      <c r="BD81" s="70"/>
      <c r="BE81" s="70"/>
      <c r="BF81" s="71"/>
      <c r="BG81" s="56" t="s">
        <v>171</v>
      </c>
      <c r="BH81" s="57"/>
      <c r="BI81" s="57"/>
      <c r="BJ81" s="57"/>
      <c r="BK81" s="58"/>
      <c r="CA81" t="s">
        <v>29</v>
      </c>
    </row>
    <row r="82" spans="1:79" s="25" customFormat="1" ht="12.75" customHeight="1" x14ac:dyDescent="0.2">
      <c r="A82" s="59">
        <v>2111</v>
      </c>
      <c r="B82" s="60"/>
      <c r="C82" s="60"/>
      <c r="D82" s="61"/>
      <c r="E82" s="62" t="s">
        <v>176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6">
        <v>20712510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ref="AM82:AM94" si="3">IF(ISNUMBER(X82),X82,0)+IF(ISNUMBER(AC82),AC82,0)</f>
        <v>20712510</v>
      </c>
      <c r="AN82" s="67"/>
      <c r="AO82" s="67"/>
      <c r="AP82" s="67"/>
      <c r="AQ82" s="68"/>
      <c r="AR82" s="66">
        <v>21748136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5">
        <f t="shared" ref="BG82:BG94" si="4">IF(ISNUMBER(AR82),AR82,0)+IF(ISNUMBER(AW82),AW82,0)</f>
        <v>21748136</v>
      </c>
      <c r="BH82" s="65"/>
      <c r="BI82" s="65"/>
      <c r="BJ82" s="65"/>
      <c r="BK82" s="65"/>
      <c r="CA82" s="25" t="s">
        <v>30</v>
      </c>
    </row>
    <row r="83" spans="1:79" s="25" customFormat="1" ht="12.75" customHeight="1" x14ac:dyDescent="0.2">
      <c r="A83" s="59">
        <v>2120</v>
      </c>
      <c r="B83" s="60"/>
      <c r="C83" s="60"/>
      <c r="D83" s="61"/>
      <c r="E83" s="62" t="s">
        <v>177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4"/>
      <c r="X83" s="66">
        <v>4560177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4560177</v>
      </c>
      <c r="AN83" s="67"/>
      <c r="AO83" s="67"/>
      <c r="AP83" s="67"/>
      <c r="AQ83" s="68"/>
      <c r="AR83" s="66">
        <v>4788186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5">
        <f t="shared" si="4"/>
        <v>4788186</v>
      </c>
      <c r="BH83" s="65"/>
      <c r="BI83" s="65"/>
      <c r="BJ83" s="65"/>
      <c r="BK83" s="65"/>
    </row>
    <row r="84" spans="1:79" s="25" customFormat="1" ht="12.75" customHeight="1" x14ac:dyDescent="0.2">
      <c r="A84" s="59">
        <v>2210</v>
      </c>
      <c r="B84" s="60"/>
      <c r="C84" s="60"/>
      <c r="D84" s="61"/>
      <c r="E84" s="62" t="s">
        <v>178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895050</v>
      </c>
      <c r="Y84" s="67"/>
      <c r="Z84" s="67"/>
      <c r="AA84" s="67"/>
      <c r="AB84" s="68"/>
      <c r="AC84" s="66">
        <v>50000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945050</v>
      </c>
      <c r="AN84" s="67"/>
      <c r="AO84" s="67"/>
      <c r="AP84" s="67"/>
      <c r="AQ84" s="68"/>
      <c r="AR84" s="66">
        <v>939802</v>
      </c>
      <c r="AS84" s="67"/>
      <c r="AT84" s="67"/>
      <c r="AU84" s="67"/>
      <c r="AV84" s="68"/>
      <c r="AW84" s="66">
        <v>50000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5">
        <f t="shared" si="4"/>
        <v>989802</v>
      </c>
      <c r="BH84" s="65"/>
      <c r="BI84" s="65"/>
      <c r="BJ84" s="65"/>
      <c r="BK84" s="65"/>
    </row>
    <row r="85" spans="1:79" s="25" customFormat="1" ht="12.75" customHeight="1" x14ac:dyDescent="0.2">
      <c r="A85" s="59">
        <v>2240</v>
      </c>
      <c r="B85" s="60"/>
      <c r="C85" s="60"/>
      <c r="D85" s="61"/>
      <c r="E85" s="62" t="s">
        <v>179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6">
        <v>716040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716040</v>
      </c>
      <c r="AN85" s="67"/>
      <c r="AO85" s="67"/>
      <c r="AP85" s="67"/>
      <c r="AQ85" s="68"/>
      <c r="AR85" s="66">
        <v>751842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5">
        <f t="shared" si="4"/>
        <v>751842</v>
      </c>
      <c r="BH85" s="65"/>
      <c r="BI85" s="65"/>
      <c r="BJ85" s="65"/>
      <c r="BK85" s="65"/>
    </row>
    <row r="86" spans="1:79" s="25" customFormat="1" ht="12.75" customHeight="1" x14ac:dyDescent="0.2">
      <c r="A86" s="59">
        <v>2250</v>
      </c>
      <c r="B86" s="60"/>
      <c r="C86" s="60"/>
      <c r="D86" s="61"/>
      <c r="E86" s="62" t="s">
        <v>180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21060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21060</v>
      </c>
      <c r="AN86" s="67"/>
      <c r="AO86" s="67"/>
      <c r="AP86" s="67"/>
      <c r="AQ86" s="68"/>
      <c r="AR86" s="66">
        <v>22113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5">
        <f t="shared" si="4"/>
        <v>22113</v>
      </c>
      <c r="BH86" s="65"/>
      <c r="BI86" s="65"/>
      <c r="BJ86" s="65"/>
      <c r="BK86" s="65"/>
    </row>
    <row r="87" spans="1:79" s="25" customFormat="1" ht="12.75" customHeight="1" x14ac:dyDescent="0.2">
      <c r="A87" s="59">
        <v>2272</v>
      </c>
      <c r="B87" s="60"/>
      <c r="C87" s="60"/>
      <c r="D87" s="61"/>
      <c r="E87" s="62" t="s">
        <v>181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6">
        <v>52650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52650</v>
      </c>
      <c r="AN87" s="67"/>
      <c r="AO87" s="67"/>
      <c r="AP87" s="67"/>
      <c r="AQ87" s="68"/>
      <c r="AR87" s="66">
        <v>55282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5">
        <f t="shared" si="4"/>
        <v>55282</v>
      </c>
      <c r="BH87" s="65"/>
      <c r="BI87" s="65"/>
      <c r="BJ87" s="65"/>
      <c r="BK87" s="65"/>
    </row>
    <row r="88" spans="1:79" s="25" customFormat="1" ht="12.75" customHeight="1" x14ac:dyDescent="0.2">
      <c r="A88" s="59">
        <v>2273</v>
      </c>
      <c r="B88" s="60"/>
      <c r="C88" s="60"/>
      <c r="D88" s="61"/>
      <c r="E88" s="62" t="s">
        <v>182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6">
        <v>572832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572832</v>
      </c>
      <c r="AN88" s="67"/>
      <c r="AO88" s="67"/>
      <c r="AP88" s="67"/>
      <c r="AQ88" s="68"/>
      <c r="AR88" s="66">
        <v>601474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5">
        <f t="shared" si="4"/>
        <v>601474</v>
      </c>
      <c r="BH88" s="65"/>
      <c r="BI88" s="65"/>
      <c r="BJ88" s="65"/>
      <c r="BK88" s="65"/>
    </row>
    <row r="89" spans="1:79" s="25" customFormat="1" ht="12.75" customHeight="1" x14ac:dyDescent="0.2">
      <c r="A89" s="59">
        <v>2274</v>
      </c>
      <c r="B89" s="60"/>
      <c r="C89" s="60"/>
      <c r="D89" s="61"/>
      <c r="E89" s="62" t="s">
        <v>183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4"/>
      <c r="X89" s="66">
        <v>406458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406458</v>
      </c>
      <c r="AN89" s="67"/>
      <c r="AO89" s="67"/>
      <c r="AP89" s="67"/>
      <c r="AQ89" s="68"/>
      <c r="AR89" s="66">
        <v>426781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5">
        <f t="shared" si="4"/>
        <v>426781</v>
      </c>
      <c r="BH89" s="65"/>
      <c r="BI89" s="65"/>
      <c r="BJ89" s="65"/>
      <c r="BK89" s="65"/>
    </row>
    <row r="90" spans="1:79" s="25" customFormat="1" ht="12.75" customHeight="1" x14ac:dyDescent="0.2">
      <c r="A90" s="59">
        <v>2275</v>
      </c>
      <c r="B90" s="60"/>
      <c r="C90" s="60"/>
      <c r="D90" s="61"/>
      <c r="E90" s="62" t="s">
        <v>184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6">
        <v>478483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478483</v>
      </c>
      <c r="AN90" s="67"/>
      <c r="AO90" s="67"/>
      <c r="AP90" s="67"/>
      <c r="AQ90" s="68"/>
      <c r="AR90" s="66">
        <v>502407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5">
        <f t="shared" si="4"/>
        <v>502407</v>
      </c>
      <c r="BH90" s="65"/>
      <c r="BI90" s="65"/>
      <c r="BJ90" s="65"/>
      <c r="BK90" s="65"/>
    </row>
    <row r="91" spans="1:79" s="25" customFormat="1" ht="25.5" customHeight="1" x14ac:dyDescent="0.2">
      <c r="A91" s="59">
        <v>2282</v>
      </c>
      <c r="B91" s="60"/>
      <c r="C91" s="60"/>
      <c r="D91" s="61"/>
      <c r="E91" s="62" t="s">
        <v>185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6">
        <v>5265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5265</v>
      </c>
      <c r="AN91" s="67"/>
      <c r="AO91" s="67"/>
      <c r="AP91" s="67"/>
      <c r="AQ91" s="68"/>
      <c r="AR91" s="66">
        <v>5528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5">
        <f t="shared" si="4"/>
        <v>5528</v>
      </c>
      <c r="BH91" s="65"/>
      <c r="BI91" s="65"/>
      <c r="BJ91" s="65"/>
      <c r="BK91" s="65"/>
    </row>
    <row r="92" spans="1:79" s="25" customFormat="1" ht="12.75" customHeight="1" x14ac:dyDescent="0.2">
      <c r="A92" s="59">
        <v>2800</v>
      </c>
      <c r="B92" s="60"/>
      <c r="C92" s="60"/>
      <c r="D92" s="61"/>
      <c r="E92" s="62" t="s">
        <v>186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6">
        <v>26325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3"/>
        <v>26325</v>
      </c>
      <c r="AN92" s="67"/>
      <c r="AO92" s="67"/>
      <c r="AP92" s="67"/>
      <c r="AQ92" s="68"/>
      <c r="AR92" s="66">
        <v>27641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5">
        <f t="shared" si="4"/>
        <v>27641</v>
      </c>
      <c r="BH92" s="65"/>
      <c r="BI92" s="65"/>
      <c r="BJ92" s="65"/>
      <c r="BK92" s="65"/>
    </row>
    <row r="93" spans="1:79" s="25" customFormat="1" ht="25.5" customHeight="1" x14ac:dyDescent="0.2">
      <c r="A93" s="59">
        <v>3110</v>
      </c>
      <c r="B93" s="60"/>
      <c r="C93" s="60"/>
      <c r="D93" s="61"/>
      <c r="E93" s="62" t="s">
        <v>187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  <c r="X93" s="66">
        <v>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3"/>
        <v>0</v>
      </c>
      <c r="AN93" s="67"/>
      <c r="AO93" s="67"/>
      <c r="AP93" s="67"/>
      <c r="AQ93" s="68"/>
      <c r="AR93" s="66">
        <v>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5">
        <f t="shared" si="4"/>
        <v>0</v>
      </c>
      <c r="BH93" s="65"/>
      <c r="BI93" s="65"/>
      <c r="BJ93" s="65"/>
      <c r="BK93" s="65"/>
    </row>
    <row r="94" spans="1:79" s="6" customFormat="1" ht="12.75" customHeight="1" x14ac:dyDescent="0.2">
      <c r="A94" s="87"/>
      <c r="B94" s="88"/>
      <c r="C94" s="88"/>
      <c r="D94" s="89"/>
      <c r="E94" s="105" t="s">
        <v>147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84">
        <v>28446850</v>
      </c>
      <c r="Y94" s="85"/>
      <c r="Z94" s="85"/>
      <c r="AA94" s="85"/>
      <c r="AB94" s="86"/>
      <c r="AC94" s="84">
        <v>50000</v>
      </c>
      <c r="AD94" s="85"/>
      <c r="AE94" s="85"/>
      <c r="AF94" s="85"/>
      <c r="AG94" s="86"/>
      <c r="AH94" s="84">
        <v>0</v>
      </c>
      <c r="AI94" s="85"/>
      <c r="AJ94" s="85"/>
      <c r="AK94" s="85"/>
      <c r="AL94" s="86"/>
      <c r="AM94" s="84">
        <f t="shared" si="3"/>
        <v>28496850</v>
      </c>
      <c r="AN94" s="85"/>
      <c r="AO94" s="85"/>
      <c r="AP94" s="85"/>
      <c r="AQ94" s="86"/>
      <c r="AR94" s="84">
        <v>29869192</v>
      </c>
      <c r="AS94" s="85"/>
      <c r="AT94" s="85"/>
      <c r="AU94" s="85"/>
      <c r="AV94" s="86"/>
      <c r="AW94" s="84">
        <v>50000</v>
      </c>
      <c r="AX94" s="85"/>
      <c r="AY94" s="85"/>
      <c r="AZ94" s="85"/>
      <c r="BA94" s="86"/>
      <c r="BB94" s="84">
        <v>0</v>
      </c>
      <c r="BC94" s="85"/>
      <c r="BD94" s="85"/>
      <c r="BE94" s="85"/>
      <c r="BF94" s="86"/>
      <c r="BG94" s="97">
        <f t="shared" si="4"/>
        <v>29919192</v>
      </c>
      <c r="BH94" s="97"/>
      <c r="BI94" s="97"/>
      <c r="BJ94" s="97"/>
      <c r="BK94" s="97"/>
    </row>
    <row r="96" spans="1:79" ht="14.25" customHeight="1" x14ac:dyDescent="0.2">
      <c r="A96" s="34" t="s">
        <v>302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79" ht="15" customHeight="1" x14ac:dyDescent="0.2">
      <c r="A97" s="75" t="s">
        <v>273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</row>
    <row r="98" spans="1:79" ht="23.1" customHeight="1" x14ac:dyDescent="0.2">
      <c r="A98" s="77" t="s">
        <v>119</v>
      </c>
      <c r="B98" s="78"/>
      <c r="C98" s="78"/>
      <c r="D98" s="78"/>
      <c r="E98" s="79"/>
      <c r="F98" s="49" t="s">
        <v>19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  <c r="X98" s="55" t="s">
        <v>295</v>
      </c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41" t="s">
        <v>300</v>
      </c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3"/>
    </row>
    <row r="99" spans="1:79" ht="53.25" customHeight="1" x14ac:dyDescent="0.2">
      <c r="A99" s="80"/>
      <c r="B99" s="81"/>
      <c r="C99" s="81"/>
      <c r="D99" s="81"/>
      <c r="E99" s="82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4"/>
      <c r="X99" s="41" t="s">
        <v>4</v>
      </c>
      <c r="Y99" s="42"/>
      <c r="Z99" s="42"/>
      <c r="AA99" s="42"/>
      <c r="AB99" s="43"/>
      <c r="AC99" s="41" t="s">
        <v>3</v>
      </c>
      <c r="AD99" s="42"/>
      <c r="AE99" s="42"/>
      <c r="AF99" s="42"/>
      <c r="AG99" s="43"/>
      <c r="AH99" s="44" t="s">
        <v>116</v>
      </c>
      <c r="AI99" s="45"/>
      <c r="AJ99" s="45"/>
      <c r="AK99" s="45"/>
      <c r="AL99" s="46"/>
      <c r="AM99" s="41" t="s">
        <v>5</v>
      </c>
      <c r="AN99" s="42"/>
      <c r="AO99" s="42"/>
      <c r="AP99" s="42"/>
      <c r="AQ99" s="43"/>
      <c r="AR99" s="41" t="s">
        <v>4</v>
      </c>
      <c r="AS99" s="42"/>
      <c r="AT99" s="42"/>
      <c r="AU99" s="42"/>
      <c r="AV99" s="43"/>
      <c r="AW99" s="41" t="s">
        <v>3</v>
      </c>
      <c r="AX99" s="42"/>
      <c r="AY99" s="42"/>
      <c r="AZ99" s="42"/>
      <c r="BA99" s="43"/>
      <c r="BB99" s="93" t="s">
        <v>116</v>
      </c>
      <c r="BC99" s="93"/>
      <c r="BD99" s="93"/>
      <c r="BE99" s="93"/>
      <c r="BF99" s="93"/>
      <c r="BG99" s="41" t="s">
        <v>96</v>
      </c>
      <c r="BH99" s="42"/>
      <c r="BI99" s="42"/>
      <c r="BJ99" s="42"/>
      <c r="BK99" s="43"/>
    </row>
    <row r="100" spans="1:79" ht="15" customHeight="1" x14ac:dyDescent="0.2">
      <c r="A100" s="41">
        <v>1</v>
      </c>
      <c r="B100" s="42"/>
      <c r="C100" s="42"/>
      <c r="D100" s="42"/>
      <c r="E100" s="43"/>
      <c r="F100" s="41">
        <v>2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41">
        <v>3</v>
      </c>
      <c r="Y100" s="42"/>
      <c r="Z100" s="42"/>
      <c r="AA100" s="42"/>
      <c r="AB100" s="43"/>
      <c r="AC100" s="41">
        <v>4</v>
      </c>
      <c r="AD100" s="42"/>
      <c r="AE100" s="42"/>
      <c r="AF100" s="42"/>
      <c r="AG100" s="43"/>
      <c r="AH100" s="41">
        <v>5</v>
      </c>
      <c r="AI100" s="42"/>
      <c r="AJ100" s="42"/>
      <c r="AK100" s="42"/>
      <c r="AL100" s="43"/>
      <c r="AM100" s="41">
        <v>6</v>
      </c>
      <c r="AN100" s="42"/>
      <c r="AO100" s="42"/>
      <c r="AP100" s="42"/>
      <c r="AQ100" s="43"/>
      <c r="AR100" s="41">
        <v>7</v>
      </c>
      <c r="AS100" s="42"/>
      <c r="AT100" s="42"/>
      <c r="AU100" s="42"/>
      <c r="AV100" s="43"/>
      <c r="AW100" s="41">
        <v>8</v>
      </c>
      <c r="AX100" s="42"/>
      <c r="AY100" s="42"/>
      <c r="AZ100" s="42"/>
      <c r="BA100" s="43"/>
      <c r="BB100" s="41">
        <v>9</v>
      </c>
      <c r="BC100" s="42"/>
      <c r="BD100" s="42"/>
      <c r="BE100" s="42"/>
      <c r="BF100" s="43"/>
      <c r="BG100" s="41">
        <v>10</v>
      </c>
      <c r="BH100" s="42"/>
      <c r="BI100" s="42"/>
      <c r="BJ100" s="42"/>
      <c r="BK100" s="43"/>
    </row>
    <row r="101" spans="1:79" s="1" customFormat="1" ht="15" hidden="1" customHeight="1" x14ac:dyDescent="0.2">
      <c r="A101" s="69" t="s">
        <v>64</v>
      </c>
      <c r="B101" s="70"/>
      <c r="C101" s="70"/>
      <c r="D101" s="70"/>
      <c r="E101" s="71"/>
      <c r="F101" s="69" t="s">
        <v>57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1"/>
      <c r="X101" s="69" t="s">
        <v>60</v>
      </c>
      <c r="Y101" s="70"/>
      <c r="Z101" s="70"/>
      <c r="AA101" s="70"/>
      <c r="AB101" s="71"/>
      <c r="AC101" s="69" t="s">
        <v>61</v>
      </c>
      <c r="AD101" s="70"/>
      <c r="AE101" s="70"/>
      <c r="AF101" s="70"/>
      <c r="AG101" s="71"/>
      <c r="AH101" s="69" t="s">
        <v>94</v>
      </c>
      <c r="AI101" s="70"/>
      <c r="AJ101" s="70"/>
      <c r="AK101" s="70"/>
      <c r="AL101" s="71"/>
      <c r="AM101" s="56" t="s">
        <v>171</v>
      </c>
      <c r="AN101" s="57"/>
      <c r="AO101" s="57"/>
      <c r="AP101" s="57"/>
      <c r="AQ101" s="58"/>
      <c r="AR101" s="69" t="s">
        <v>62</v>
      </c>
      <c r="AS101" s="70"/>
      <c r="AT101" s="70"/>
      <c r="AU101" s="70"/>
      <c r="AV101" s="71"/>
      <c r="AW101" s="69" t="s">
        <v>63</v>
      </c>
      <c r="AX101" s="70"/>
      <c r="AY101" s="70"/>
      <c r="AZ101" s="70"/>
      <c r="BA101" s="71"/>
      <c r="BB101" s="69" t="s">
        <v>95</v>
      </c>
      <c r="BC101" s="70"/>
      <c r="BD101" s="70"/>
      <c r="BE101" s="70"/>
      <c r="BF101" s="71"/>
      <c r="BG101" s="56" t="s">
        <v>171</v>
      </c>
      <c r="BH101" s="57"/>
      <c r="BI101" s="57"/>
      <c r="BJ101" s="57"/>
      <c r="BK101" s="58"/>
      <c r="CA101" t="s">
        <v>31</v>
      </c>
    </row>
    <row r="102" spans="1:79" s="6" customFormat="1" ht="12.75" customHeight="1" x14ac:dyDescent="0.2">
      <c r="A102" s="87"/>
      <c r="B102" s="88"/>
      <c r="C102" s="88"/>
      <c r="D102" s="88"/>
      <c r="E102" s="89"/>
      <c r="F102" s="87" t="s">
        <v>147</v>
      </c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9"/>
      <c r="X102" s="94"/>
      <c r="Y102" s="95"/>
      <c r="Z102" s="95"/>
      <c r="AA102" s="95"/>
      <c r="AB102" s="96"/>
      <c r="AC102" s="94"/>
      <c r="AD102" s="95"/>
      <c r="AE102" s="95"/>
      <c r="AF102" s="95"/>
      <c r="AG102" s="96"/>
      <c r="AH102" s="97"/>
      <c r="AI102" s="97"/>
      <c r="AJ102" s="97"/>
      <c r="AK102" s="97"/>
      <c r="AL102" s="97"/>
      <c r="AM102" s="97">
        <f>IF(ISNUMBER(X102),X102,0)+IF(ISNUMBER(AC102),AC102,0)</f>
        <v>0</v>
      </c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>
        <f>IF(ISNUMBER(AR102),AR102,0)+IF(ISNUMBER(AW102),AW102,0)</f>
        <v>0</v>
      </c>
      <c r="BH102" s="97"/>
      <c r="BI102" s="97"/>
      <c r="BJ102" s="97"/>
      <c r="BK102" s="97"/>
      <c r="CA102" s="6" t="s">
        <v>32</v>
      </c>
    </row>
    <row r="105" spans="1:79" ht="14.25" customHeight="1" x14ac:dyDescent="0.2">
      <c r="A105" s="34" t="s">
        <v>120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79" ht="14.25" customHeight="1" x14ac:dyDescent="0.2">
      <c r="A106" s="34" t="s">
        <v>287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9" ht="15" customHeight="1" x14ac:dyDescent="0.2">
      <c r="A107" s="75" t="s">
        <v>273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</row>
    <row r="108" spans="1:79" ht="23.1" customHeight="1" x14ac:dyDescent="0.2">
      <c r="A108" s="49" t="s">
        <v>6</v>
      </c>
      <c r="B108" s="50"/>
      <c r="C108" s="50"/>
      <c r="D108" s="49" t="s">
        <v>121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41" t="s">
        <v>274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1" t="s">
        <v>277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3"/>
      <c r="BG108" s="55" t="s">
        <v>284</v>
      </c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</row>
    <row r="109" spans="1:79" ht="52.5" customHeight="1" x14ac:dyDescent="0.2">
      <c r="A109" s="52"/>
      <c r="B109" s="53"/>
      <c r="C109" s="53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4"/>
      <c r="U109" s="41" t="s">
        <v>4</v>
      </c>
      <c r="V109" s="42"/>
      <c r="W109" s="42"/>
      <c r="X109" s="42"/>
      <c r="Y109" s="43"/>
      <c r="Z109" s="41" t="s">
        <v>3</v>
      </c>
      <c r="AA109" s="42"/>
      <c r="AB109" s="42"/>
      <c r="AC109" s="42"/>
      <c r="AD109" s="43"/>
      <c r="AE109" s="44" t="s">
        <v>116</v>
      </c>
      <c r="AF109" s="45"/>
      <c r="AG109" s="45"/>
      <c r="AH109" s="46"/>
      <c r="AI109" s="41" t="s">
        <v>5</v>
      </c>
      <c r="AJ109" s="42"/>
      <c r="AK109" s="42"/>
      <c r="AL109" s="42"/>
      <c r="AM109" s="43"/>
      <c r="AN109" s="41" t="s">
        <v>4</v>
      </c>
      <c r="AO109" s="42"/>
      <c r="AP109" s="42"/>
      <c r="AQ109" s="42"/>
      <c r="AR109" s="43"/>
      <c r="AS109" s="41" t="s">
        <v>3</v>
      </c>
      <c r="AT109" s="42"/>
      <c r="AU109" s="42"/>
      <c r="AV109" s="42"/>
      <c r="AW109" s="43"/>
      <c r="AX109" s="44" t="s">
        <v>116</v>
      </c>
      <c r="AY109" s="45"/>
      <c r="AZ109" s="45"/>
      <c r="BA109" s="46"/>
      <c r="BB109" s="41" t="s">
        <v>96</v>
      </c>
      <c r="BC109" s="42"/>
      <c r="BD109" s="42"/>
      <c r="BE109" s="42"/>
      <c r="BF109" s="43"/>
      <c r="BG109" s="41" t="s">
        <v>4</v>
      </c>
      <c r="BH109" s="42"/>
      <c r="BI109" s="42"/>
      <c r="BJ109" s="42"/>
      <c r="BK109" s="43"/>
      <c r="BL109" s="55" t="s">
        <v>3</v>
      </c>
      <c r="BM109" s="55"/>
      <c r="BN109" s="55"/>
      <c r="BO109" s="55"/>
      <c r="BP109" s="55"/>
      <c r="BQ109" s="93" t="s">
        <v>116</v>
      </c>
      <c r="BR109" s="93"/>
      <c r="BS109" s="93"/>
      <c r="BT109" s="93"/>
      <c r="BU109" s="41" t="s">
        <v>97</v>
      </c>
      <c r="BV109" s="42"/>
      <c r="BW109" s="42"/>
      <c r="BX109" s="42"/>
      <c r="BY109" s="43"/>
    </row>
    <row r="110" spans="1:79" ht="15" customHeight="1" x14ac:dyDescent="0.2">
      <c r="A110" s="41">
        <v>1</v>
      </c>
      <c r="B110" s="42"/>
      <c r="C110" s="42"/>
      <c r="D110" s="41">
        <v>2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3"/>
      <c r="U110" s="41">
        <v>3</v>
      </c>
      <c r="V110" s="42"/>
      <c r="W110" s="42"/>
      <c r="X110" s="42"/>
      <c r="Y110" s="43"/>
      <c r="Z110" s="41">
        <v>4</v>
      </c>
      <c r="AA110" s="42"/>
      <c r="AB110" s="42"/>
      <c r="AC110" s="42"/>
      <c r="AD110" s="43"/>
      <c r="AE110" s="41">
        <v>5</v>
      </c>
      <c r="AF110" s="42"/>
      <c r="AG110" s="42"/>
      <c r="AH110" s="43"/>
      <c r="AI110" s="41">
        <v>6</v>
      </c>
      <c r="AJ110" s="42"/>
      <c r="AK110" s="42"/>
      <c r="AL110" s="42"/>
      <c r="AM110" s="43"/>
      <c r="AN110" s="41">
        <v>7</v>
      </c>
      <c r="AO110" s="42"/>
      <c r="AP110" s="42"/>
      <c r="AQ110" s="42"/>
      <c r="AR110" s="43"/>
      <c r="AS110" s="41">
        <v>8</v>
      </c>
      <c r="AT110" s="42"/>
      <c r="AU110" s="42"/>
      <c r="AV110" s="42"/>
      <c r="AW110" s="43"/>
      <c r="AX110" s="55">
        <v>9</v>
      </c>
      <c r="AY110" s="55"/>
      <c r="AZ110" s="55"/>
      <c r="BA110" s="55"/>
      <c r="BB110" s="41">
        <v>10</v>
      </c>
      <c r="BC110" s="42"/>
      <c r="BD110" s="42"/>
      <c r="BE110" s="42"/>
      <c r="BF110" s="43"/>
      <c r="BG110" s="41">
        <v>11</v>
      </c>
      <c r="BH110" s="42"/>
      <c r="BI110" s="42"/>
      <c r="BJ110" s="42"/>
      <c r="BK110" s="43"/>
      <c r="BL110" s="55">
        <v>12</v>
      </c>
      <c r="BM110" s="55"/>
      <c r="BN110" s="55"/>
      <c r="BO110" s="55"/>
      <c r="BP110" s="55"/>
      <c r="BQ110" s="41">
        <v>13</v>
      </c>
      <c r="BR110" s="42"/>
      <c r="BS110" s="42"/>
      <c r="BT110" s="43"/>
      <c r="BU110" s="41">
        <v>14</v>
      </c>
      <c r="BV110" s="42"/>
      <c r="BW110" s="42"/>
      <c r="BX110" s="42"/>
      <c r="BY110" s="43"/>
    </row>
    <row r="111" spans="1:79" s="1" customFormat="1" ht="14.25" hidden="1" customHeight="1" x14ac:dyDescent="0.2">
      <c r="A111" s="69" t="s">
        <v>69</v>
      </c>
      <c r="B111" s="70"/>
      <c r="C111" s="70"/>
      <c r="D111" s="69" t="s">
        <v>57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1"/>
      <c r="U111" s="76" t="s">
        <v>65</v>
      </c>
      <c r="V111" s="76"/>
      <c r="W111" s="76"/>
      <c r="X111" s="76"/>
      <c r="Y111" s="76"/>
      <c r="Z111" s="76" t="s">
        <v>66</v>
      </c>
      <c r="AA111" s="76"/>
      <c r="AB111" s="76"/>
      <c r="AC111" s="76"/>
      <c r="AD111" s="76"/>
      <c r="AE111" s="76" t="s">
        <v>91</v>
      </c>
      <c r="AF111" s="76"/>
      <c r="AG111" s="76"/>
      <c r="AH111" s="76"/>
      <c r="AI111" s="83" t="s">
        <v>170</v>
      </c>
      <c r="AJ111" s="83"/>
      <c r="AK111" s="83"/>
      <c r="AL111" s="83"/>
      <c r="AM111" s="83"/>
      <c r="AN111" s="76" t="s">
        <v>67</v>
      </c>
      <c r="AO111" s="76"/>
      <c r="AP111" s="76"/>
      <c r="AQ111" s="76"/>
      <c r="AR111" s="76"/>
      <c r="AS111" s="76" t="s">
        <v>68</v>
      </c>
      <c r="AT111" s="76"/>
      <c r="AU111" s="76"/>
      <c r="AV111" s="76"/>
      <c r="AW111" s="76"/>
      <c r="AX111" s="76" t="s">
        <v>92</v>
      </c>
      <c r="AY111" s="76"/>
      <c r="AZ111" s="76"/>
      <c r="BA111" s="76"/>
      <c r="BB111" s="83" t="s">
        <v>170</v>
      </c>
      <c r="BC111" s="83"/>
      <c r="BD111" s="83"/>
      <c r="BE111" s="83"/>
      <c r="BF111" s="83"/>
      <c r="BG111" s="76" t="s">
        <v>58</v>
      </c>
      <c r="BH111" s="76"/>
      <c r="BI111" s="76"/>
      <c r="BJ111" s="76"/>
      <c r="BK111" s="76"/>
      <c r="BL111" s="76" t="s">
        <v>59</v>
      </c>
      <c r="BM111" s="76"/>
      <c r="BN111" s="76"/>
      <c r="BO111" s="76"/>
      <c r="BP111" s="76"/>
      <c r="BQ111" s="76" t="s">
        <v>93</v>
      </c>
      <c r="BR111" s="76"/>
      <c r="BS111" s="76"/>
      <c r="BT111" s="76"/>
      <c r="BU111" s="83" t="s">
        <v>170</v>
      </c>
      <c r="BV111" s="83"/>
      <c r="BW111" s="83"/>
      <c r="BX111" s="83"/>
      <c r="BY111" s="83"/>
      <c r="CA111" t="s">
        <v>33</v>
      </c>
    </row>
    <row r="112" spans="1:79" s="25" customFormat="1" ht="51" customHeight="1" x14ac:dyDescent="0.2">
      <c r="A112" s="59">
        <v>1</v>
      </c>
      <c r="B112" s="60"/>
      <c r="C112" s="60"/>
      <c r="D112" s="62" t="s">
        <v>188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66">
        <v>12130000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6">
        <v>0</v>
      </c>
      <c r="AF112" s="67"/>
      <c r="AG112" s="67"/>
      <c r="AH112" s="68"/>
      <c r="AI112" s="66">
        <f t="shared" ref="AI112:AI117" si="5">IF(ISNUMBER(U112),U112,0)+IF(ISNUMBER(Z112),Z112,0)</f>
        <v>12130000</v>
      </c>
      <c r="AJ112" s="67"/>
      <c r="AK112" s="67"/>
      <c r="AL112" s="67"/>
      <c r="AM112" s="68"/>
      <c r="AN112" s="66">
        <v>26831155</v>
      </c>
      <c r="AO112" s="67"/>
      <c r="AP112" s="67"/>
      <c r="AQ112" s="67"/>
      <c r="AR112" s="68"/>
      <c r="AS112" s="66">
        <v>0</v>
      </c>
      <c r="AT112" s="67"/>
      <c r="AU112" s="67"/>
      <c r="AV112" s="67"/>
      <c r="AW112" s="68"/>
      <c r="AX112" s="66">
        <v>0</v>
      </c>
      <c r="AY112" s="67"/>
      <c r="AZ112" s="67"/>
      <c r="BA112" s="68"/>
      <c r="BB112" s="66">
        <f t="shared" ref="BB112:BB117" si="6">IF(ISNUMBER(AN112),AN112,0)+IF(ISNUMBER(AS112),AS112,0)</f>
        <v>26831155</v>
      </c>
      <c r="BC112" s="67"/>
      <c r="BD112" s="67"/>
      <c r="BE112" s="67"/>
      <c r="BF112" s="68"/>
      <c r="BG112" s="66">
        <v>26815052</v>
      </c>
      <c r="BH112" s="67"/>
      <c r="BI112" s="67"/>
      <c r="BJ112" s="67"/>
      <c r="BK112" s="68"/>
      <c r="BL112" s="66">
        <v>0</v>
      </c>
      <c r="BM112" s="67"/>
      <c r="BN112" s="67"/>
      <c r="BO112" s="67"/>
      <c r="BP112" s="68"/>
      <c r="BQ112" s="66">
        <v>0</v>
      </c>
      <c r="BR112" s="67"/>
      <c r="BS112" s="67"/>
      <c r="BT112" s="68"/>
      <c r="BU112" s="66">
        <f t="shared" ref="BU112:BU117" si="7">IF(ISNUMBER(BG112),BG112,0)+IF(ISNUMBER(BL112),BL112,0)</f>
        <v>26815052</v>
      </c>
      <c r="BV112" s="67"/>
      <c r="BW112" s="67"/>
      <c r="BX112" s="67"/>
      <c r="BY112" s="68"/>
      <c r="CA112" s="25" t="s">
        <v>34</v>
      </c>
    </row>
    <row r="113" spans="1:79" s="25" customFormat="1" ht="38.25" customHeight="1" x14ac:dyDescent="0.2">
      <c r="A113" s="59">
        <v>2</v>
      </c>
      <c r="B113" s="60"/>
      <c r="C113" s="60"/>
      <c r="D113" s="62" t="s">
        <v>189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66">
        <v>100000</v>
      </c>
      <c r="V113" s="67"/>
      <c r="W113" s="67"/>
      <c r="X113" s="67"/>
      <c r="Y113" s="68"/>
      <c r="Z113" s="66">
        <v>0</v>
      </c>
      <c r="AA113" s="67"/>
      <c r="AB113" s="67"/>
      <c r="AC113" s="67"/>
      <c r="AD113" s="68"/>
      <c r="AE113" s="66">
        <v>0</v>
      </c>
      <c r="AF113" s="67"/>
      <c r="AG113" s="67"/>
      <c r="AH113" s="68"/>
      <c r="AI113" s="66">
        <f t="shared" si="5"/>
        <v>100000</v>
      </c>
      <c r="AJ113" s="67"/>
      <c r="AK113" s="67"/>
      <c r="AL113" s="67"/>
      <c r="AM113" s="68"/>
      <c r="AN113" s="66">
        <v>150000</v>
      </c>
      <c r="AO113" s="67"/>
      <c r="AP113" s="67"/>
      <c r="AQ113" s="67"/>
      <c r="AR113" s="68"/>
      <c r="AS113" s="66">
        <v>0</v>
      </c>
      <c r="AT113" s="67"/>
      <c r="AU113" s="67"/>
      <c r="AV113" s="67"/>
      <c r="AW113" s="68"/>
      <c r="AX113" s="66">
        <v>0</v>
      </c>
      <c r="AY113" s="67"/>
      <c r="AZ113" s="67"/>
      <c r="BA113" s="68"/>
      <c r="BB113" s="66">
        <f t="shared" si="6"/>
        <v>150000</v>
      </c>
      <c r="BC113" s="67"/>
      <c r="BD113" s="67"/>
      <c r="BE113" s="67"/>
      <c r="BF113" s="68"/>
      <c r="BG113" s="66">
        <v>200000</v>
      </c>
      <c r="BH113" s="67"/>
      <c r="BI113" s="67"/>
      <c r="BJ113" s="67"/>
      <c r="BK113" s="68"/>
      <c r="BL113" s="66">
        <v>0</v>
      </c>
      <c r="BM113" s="67"/>
      <c r="BN113" s="67"/>
      <c r="BO113" s="67"/>
      <c r="BP113" s="68"/>
      <c r="BQ113" s="66">
        <v>0</v>
      </c>
      <c r="BR113" s="67"/>
      <c r="BS113" s="67"/>
      <c r="BT113" s="68"/>
      <c r="BU113" s="66">
        <f t="shared" si="7"/>
        <v>200000</v>
      </c>
      <c r="BV113" s="67"/>
      <c r="BW113" s="67"/>
      <c r="BX113" s="67"/>
      <c r="BY113" s="68"/>
    </row>
    <row r="114" spans="1:79" s="25" customFormat="1" ht="12.75" customHeight="1" x14ac:dyDescent="0.2">
      <c r="A114" s="59">
        <v>3</v>
      </c>
      <c r="B114" s="60"/>
      <c r="C114" s="60"/>
      <c r="D114" s="62" t="s">
        <v>190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4"/>
      <c r="U114" s="66">
        <v>0</v>
      </c>
      <c r="V114" s="67"/>
      <c r="W114" s="67"/>
      <c r="X114" s="67"/>
      <c r="Y114" s="68"/>
      <c r="Z114" s="66">
        <v>50000</v>
      </c>
      <c r="AA114" s="67"/>
      <c r="AB114" s="67"/>
      <c r="AC114" s="67"/>
      <c r="AD114" s="68"/>
      <c r="AE114" s="66">
        <v>50000</v>
      </c>
      <c r="AF114" s="67"/>
      <c r="AG114" s="67"/>
      <c r="AH114" s="68"/>
      <c r="AI114" s="66">
        <f t="shared" si="5"/>
        <v>50000</v>
      </c>
      <c r="AJ114" s="67"/>
      <c r="AK114" s="67"/>
      <c r="AL114" s="67"/>
      <c r="AM114" s="68"/>
      <c r="AN114" s="66">
        <v>0</v>
      </c>
      <c r="AO114" s="67"/>
      <c r="AP114" s="67"/>
      <c r="AQ114" s="67"/>
      <c r="AR114" s="68"/>
      <c r="AS114" s="66">
        <v>0</v>
      </c>
      <c r="AT114" s="67"/>
      <c r="AU114" s="67"/>
      <c r="AV114" s="67"/>
      <c r="AW114" s="68"/>
      <c r="AX114" s="66">
        <v>0</v>
      </c>
      <c r="AY114" s="67"/>
      <c r="AZ114" s="67"/>
      <c r="BA114" s="68"/>
      <c r="BB114" s="66">
        <f t="shared" si="6"/>
        <v>0</v>
      </c>
      <c r="BC114" s="67"/>
      <c r="BD114" s="67"/>
      <c r="BE114" s="67"/>
      <c r="BF114" s="68"/>
      <c r="BG114" s="66">
        <v>0</v>
      </c>
      <c r="BH114" s="67"/>
      <c r="BI114" s="67"/>
      <c r="BJ114" s="67"/>
      <c r="BK114" s="68"/>
      <c r="BL114" s="66">
        <v>0</v>
      </c>
      <c r="BM114" s="67"/>
      <c r="BN114" s="67"/>
      <c r="BO114" s="67"/>
      <c r="BP114" s="68"/>
      <c r="BQ114" s="66">
        <v>0</v>
      </c>
      <c r="BR114" s="67"/>
      <c r="BS114" s="67"/>
      <c r="BT114" s="68"/>
      <c r="BU114" s="66">
        <f t="shared" si="7"/>
        <v>0</v>
      </c>
      <c r="BV114" s="67"/>
      <c r="BW114" s="67"/>
      <c r="BX114" s="67"/>
      <c r="BY114" s="68"/>
    </row>
    <row r="115" spans="1:79" s="25" customFormat="1" ht="25.5" customHeight="1" x14ac:dyDescent="0.2">
      <c r="A115" s="59">
        <v>4</v>
      </c>
      <c r="B115" s="60"/>
      <c r="C115" s="60"/>
      <c r="D115" s="62" t="s">
        <v>191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4"/>
      <c r="U115" s="66">
        <v>0</v>
      </c>
      <c r="V115" s="67"/>
      <c r="W115" s="67"/>
      <c r="X115" s="67"/>
      <c r="Y115" s="68"/>
      <c r="Z115" s="66">
        <v>25000</v>
      </c>
      <c r="AA115" s="67"/>
      <c r="AB115" s="67"/>
      <c r="AC115" s="67"/>
      <c r="AD115" s="68"/>
      <c r="AE115" s="66">
        <v>0</v>
      </c>
      <c r="AF115" s="67"/>
      <c r="AG115" s="67"/>
      <c r="AH115" s="68"/>
      <c r="AI115" s="66">
        <f t="shared" si="5"/>
        <v>25000</v>
      </c>
      <c r="AJ115" s="67"/>
      <c r="AK115" s="67"/>
      <c r="AL115" s="67"/>
      <c r="AM115" s="68"/>
      <c r="AN115" s="66">
        <v>0</v>
      </c>
      <c r="AO115" s="67"/>
      <c r="AP115" s="67"/>
      <c r="AQ115" s="67"/>
      <c r="AR115" s="68"/>
      <c r="AS115" s="66">
        <v>50000</v>
      </c>
      <c r="AT115" s="67"/>
      <c r="AU115" s="67"/>
      <c r="AV115" s="67"/>
      <c r="AW115" s="68"/>
      <c r="AX115" s="66">
        <v>0</v>
      </c>
      <c r="AY115" s="67"/>
      <c r="AZ115" s="67"/>
      <c r="BA115" s="68"/>
      <c r="BB115" s="66">
        <f t="shared" si="6"/>
        <v>50000</v>
      </c>
      <c r="BC115" s="67"/>
      <c r="BD115" s="67"/>
      <c r="BE115" s="67"/>
      <c r="BF115" s="68"/>
      <c r="BG115" s="66">
        <v>0</v>
      </c>
      <c r="BH115" s="67"/>
      <c r="BI115" s="67"/>
      <c r="BJ115" s="67"/>
      <c r="BK115" s="68"/>
      <c r="BL115" s="66">
        <v>50000</v>
      </c>
      <c r="BM115" s="67"/>
      <c r="BN115" s="67"/>
      <c r="BO115" s="67"/>
      <c r="BP115" s="68"/>
      <c r="BQ115" s="66">
        <v>0</v>
      </c>
      <c r="BR115" s="67"/>
      <c r="BS115" s="67"/>
      <c r="BT115" s="68"/>
      <c r="BU115" s="66">
        <f t="shared" si="7"/>
        <v>50000</v>
      </c>
      <c r="BV115" s="67"/>
      <c r="BW115" s="67"/>
      <c r="BX115" s="67"/>
      <c r="BY115" s="68"/>
    </row>
    <row r="116" spans="1:79" s="25" customFormat="1" ht="12.75" customHeight="1" x14ac:dyDescent="0.2">
      <c r="A116" s="59">
        <v>5</v>
      </c>
      <c r="B116" s="60"/>
      <c r="C116" s="60"/>
      <c r="D116" s="62" t="s">
        <v>192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  <c r="U116" s="66">
        <v>8000</v>
      </c>
      <c r="V116" s="67"/>
      <c r="W116" s="67"/>
      <c r="X116" s="67"/>
      <c r="Y116" s="68"/>
      <c r="Z116" s="66">
        <v>0</v>
      </c>
      <c r="AA116" s="67"/>
      <c r="AB116" s="67"/>
      <c r="AC116" s="67"/>
      <c r="AD116" s="68"/>
      <c r="AE116" s="66">
        <v>0</v>
      </c>
      <c r="AF116" s="67"/>
      <c r="AG116" s="67"/>
      <c r="AH116" s="68"/>
      <c r="AI116" s="66">
        <f t="shared" si="5"/>
        <v>8000</v>
      </c>
      <c r="AJ116" s="67"/>
      <c r="AK116" s="67"/>
      <c r="AL116" s="67"/>
      <c r="AM116" s="68"/>
      <c r="AN116" s="66">
        <v>300000</v>
      </c>
      <c r="AO116" s="67"/>
      <c r="AP116" s="67"/>
      <c r="AQ116" s="67"/>
      <c r="AR116" s="68"/>
      <c r="AS116" s="66">
        <v>0</v>
      </c>
      <c r="AT116" s="67"/>
      <c r="AU116" s="67"/>
      <c r="AV116" s="67"/>
      <c r="AW116" s="68"/>
      <c r="AX116" s="66">
        <v>0</v>
      </c>
      <c r="AY116" s="67"/>
      <c r="AZ116" s="67"/>
      <c r="BA116" s="68"/>
      <c r="BB116" s="66">
        <f t="shared" si="6"/>
        <v>300000</v>
      </c>
      <c r="BC116" s="67"/>
      <c r="BD116" s="67"/>
      <c r="BE116" s="67"/>
      <c r="BF116" s="68"/>
      <c r="BG116" s="66">
        <v>0</v>
      </c>
      <c r="BH116" s="67"/>
      <c r="BI116" s="67"/>
      <c r="BJ116" s="67"/>
      <c r="BK116" s="68"/>
      <c r="BL116" s="66">
        <v>0</v>
      </c>
      <c r="BM116" s="67"/>
      <c r="BN116" s="67"/>
      <c r="BO116" s="67"/>
      <c r="BP116" s="68"/>
      <c r="BQ116" s="66">
        <v>0</v>
      </c>
      <c r="BR116" s="67"/>
      <c r="BS116" s="67"/>
      <c r="BT116" s="68"/>
      <c r="BU116" s="66">
        <f t="shared" si="7"/>
        <v>0</v>
      </c>
      <c r="BV116" s="67"/>
      <c r="BW116" s="67"/>
      <c r="BX116" s="67"/>
      <c r="BY116" s="68"/>
    </row>
    <row r="117" spans="1:79" s="6" customFormat="1" ht="12.75" customHeight="1" x14ac:dyDescent="0.2">
      <c r="A117" s="87"/>
      <c r="B117" s="88"/>
      <c r="C117" s="88"/>
      <c r="D117" s="105" t="s">
        <v>147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7"/>
      <c r="U117" s="84">
        <v>12238000</v>
      </c>
      <c r="V117" s="85"/>
      <c r="W117" s="85"/>
      <c r="X117" s="85"/>
      <c r="Y117" s="86"/>
      <c r="Z117" s="84">
        <v>75000</v>
      </c>
      <c r="AA117" s="85"/>
      <c r="AB117" s="85"/>
      <c r="AC117" s="85"/>
      <c r="AD117" s="86"/>
      <c r="AE117" s="84">
        <v>50000</v>
      </c>
      <c r="AF117" s="85"/>
      <c r="AG117" s="85"/>
      <c r="AH117" s="86"/>
      <c r="AI117" s="84">
        <f t="shared" si="5"/>
        <v>12313000</v>
      </c>
      <c r="AJ117" s="85"/>
      <c r="AK117" s="85"/>
      <c r="AL117" s="85"/>
      <c r="AM117" s="86"/>
      <c r="AN117" s="84">
        <v>27281155</v>
      </c>
      <c r="AO117" s="85"/>
      <c r="AP117" s="85"/>
      <c r="AQ117" s="85"/>
      <c r="AR117" s="86"/>
      <c r="AS117" s="84">
        <v>50000</v>
      </c>
      <c r="AT117" s="85"/>
      <c r="AU117" s="85"/>
      <c r="AV117" s="85"/>
      <c r="AW117" s="86"/>
      <c r="AX117" s="84">
        <v>0</v>
      </c>
      <c r="AY117" s="85"/>
      <c r="AZ117" s="85"/>
      <c r="BA117" s="86"/>
      <c r="BB117" s="84">
        <f t="shared" si="6"/>
        <v>27331155</v>
      </c>
      <c r="BC117" s="85"/>
      <c r="BD117" s="85"/>
      <c r="BE117" s="85"/>
      <c r="BF117" s="86"/>
      <c r="BG117" s="84">
        <v>27015052</v>
      </c>
      <c r="BH117" s="85"/>
      <c r="BI117" s="85"/>
      <c r="BJ117" s="85"/>
      <c r="BK117" s="86"/>
      <c r="BL117" s="84">
        <v>50000</v>
      </c>
      <c r="BM117" s="85"/>
      <c r="BN117" s="85"/>
      <c r="BO117" s="85"/>
      <c r="BP117" s="86"/>
      <c r="BQ117" s="84">
        <v>0</v>
      </c>
      <c r="BR117" s="85"/>
      <c r="BS117" s="85"/>
      <c r="BT117" s="86"/>
      <c r="BU117" s="84">
        <f t="shared" si="7"/>
        <v>27065052</v>
      </c>
      <c r="BV117" s="85"/>
      <c r="BW117" s="85"/>
      <c r="BX117" s="85"/>
      <c r="BY117" s="86"/>
    </row>
    <row r="119" spans="1:79" ht="14.25" customHeight="1" x14ac:dyDescent="0.2">
      <c r="A119" s="34" t="s">
        <v>303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</row>
    <row r="120" spans="1:79" ht="15" customHeight="1" x14ac:dyDescent="0.2">
      <c r="A120" s="98" t="s">
        <v>273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</row>
    <row r="121" spans="1:79" ht="23.1" customHeight="1" x14ac:dyDescent="0.2">
      <c r="A121" s="49" t="s">
        <v>6</v>
      </c>
      <c r="B121" s="50"/>
      <c r="C121" s="50"/>
      <c r="D121" s="49" t="s">
        <v>121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1"/>
      <c r="U121" s="55" t="s">
        <v>295</v>
      </c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 t="s">
        <v>300</v>
      </c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</row>
    <row r="122" spans="1:79" ht="54" customHeight="1" x14ac:dyDescent="0.2">
      <c r="A122" s="52"/>
      <c r="B122" s="53"/>
      <c r="C122" s="53"/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4"/>
      <c r="U122" s="41" t="s">
        <v>4</v>
      </c>
      <c r="V122" s="42"/>
      <c r="W122" s="42"/>
      <c r="X122" s="42"/>
      <c r="Y122" s="43"/>
      <c r="Z122" s="41" t="s">
        <v>3</v>
      </c>
      <c r="AA122" s="42"/>
      <c r="AB122" s="42"/>
      <c r="AC122" s="42"/>
      <c r="AD122" s="43"/>
      <c r="AE122" s="44" t="s">
        <v>116</v>
      </c>
      <c r="AF122" s="45"/>
      <c r="AG122" s="45"/>
      <c r="AH122" s="45"/>
      <c r="AI122" s="46"/>
      <c r="AJ122" s="41" t="s">
        <v>5</v>
      </c>
      <c r="AK122" s="42"/>
      <c r="AL122" s="42"/>
      <c r="AM122" s="42"/>
      <c r="AN122" s="43"/>
      <c r="AO122" s="41" t="s">
        <v>4</v>
      </c>
      <c r="AP122" s="42"/>
      <c r="AQ122" s="42"/>
      <c r="AR122" s="42"/>
      <c r="AS122" s="43"/>
      <c r="AT122" s="41" t="s">
        <v>3</v>
      </c>
      <c r="AU122" s="42"/>
      <c r="AV122" s="42"/>
      <c r="AW122" s="42"/>
      <c r="AX122" s="43"/>
      <c r="AY122" s="44" t="s">
        <v>116</v>
      </c>
      <c r="AZ122" s="45"/>
      <c r="BA122" s="45"/>
      <c r="BB122" s="45"/>
      <c r="BC122" s="46"/>
      <c r="BD122" s="55" t="s">
        <v>96</v>
      </c>
      <c r="BE122" s="55"/>
      <c r="BF122" s="55"/>
      <c r="BG122" s="55"/>
      <c r="BH122" s="55"/>
    </row>
    <row r="123" spans="1:79" ht="15" customHeight="1" x14ac:dyDescent="0.2">
      <c r="A123" s="41" t="s">
        <v>169</v>
      </c>
      <c r="B123" s="42"/>
      <c r="C123" s="42"/>
      <c r="D123" s="41">
        <v>2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3"/>
      <c r="U123" s="41">
        <v>3</v>
      </c>
      <c r="V123" s="42"/>
      <c r="W123" s="42"/>
      <c r="X123" s="42"/>
      <c r="Y123" s="43"/>
      <c r="Z123" s="41">
        <v>4</v>
      </c>
      <c r="AA123" s="42"/>
      <c r="AB123" s="42"/>
      <c r="AC123" s="42"/>
      <c r="AD123" s="43"/>
      <c r="AE123" s="41">
        <v>5</v>
      </c>
      <c r="AF123" s="42"/>
      <c r="AG123" s="42"/>
      <c r="AH123" s="42"/>
      <c r="AI123" s="43"/>
      <c r="AJ123" s="41">
        <v>6</v>
      </c>
      <c r="AK123" s="42"/>
      <c r="AL123" s="42"/>
      <c r="AM123" s="42"/>
      <c r="AN123" s="43"/>
      <c r="AO123" s="41">
        <v>7</v>
      </c>
      <c r="AP123" s="42"/>
      <c r="AQ123" s="42"/>
      <c r="AR123" s="42"/>
      <c r="AS123" s="43"/>
      <c r="AT123" s="41">
        <v>8</v>
      </c>
      <c r="AU123" s="42"/>
      <c r="AV123" s="42"/>
      <c r="AW123" s="42"/>
      <c r="AX123" s="43"/>
      <c r="AY123" s="41">
        <v>9</v>
      </c>
      <c r="AZ123" s="42"/>
      <c r="BA123" s="42"/>
      <c r="BB123" s="42"/>
      <c r="BC123" s="43"/>
      <c r="BD123" s="41">
        <v>10</v>
      </c>
      <c r="BE123" s="42"/>
      <c r="BF123" s="42"/>
      <c r="BG123" s="42"/>
      <c r="BH123" s="43"/>
    </row>
    <row r="124" spans="1:79" s="1" customFormat="1" ht="12.75" hidden="1" customHeight="1" x14ac:dyDescent="0.2">
      <c r="A124" s="69" t="s">
        <v>69</v>
      </c>
      <c r="B124" s="70"/>
      <c r="C124" s="70"/>
      <c r="D124" s="69" t="s">
        <v>57</v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1"/>
      <c r="U124" s="69" t="s">
        <v>60</v>
      </c>
      <c r="V124" s="70"/>
      <c r="W124" s="70"/>
      <c r="X124" s="70"/>
      <c r="Y124" s="71"/>
      <c r="Z124" s="69" t="s">
        <v>61</v>
      </c>
      <c r="AA124" s="70"/>
      <c r="AB124" s="70"/>
      <c r="AC124" s="70"/>
      <c r="AD124" s="71"/>
      <c r="AE124" s="69" t="s">
        <v>94</v>
      </c>
      <c r="AF124" s="70"/>
      <c r="AG124" s="70"/>
      <c r="AH124" s="70"/>
      <c r="AI124" s="71"/>
      <c r="AJ124" s="56" t="s">
        <v>171</v>
      </c>
      <c r="AK124" s="57"/>
      <c r="AL124" s="57"/>
      <c r="AM124" s="57"/>
      <c r="AN124" s="58"/>
      <c r="AO124" s="69" t="s">
        <v>62</v>
      </c>
      <c r="AP124" s="70"/>
      <c r="AQ124" s="70"/>
      <c r="AR124" s="70"/>
      <c r="AS124" s="71"/>
      <c r="AT124" s="69" t="s">
        <v>63</v>
      </c>
      <c r="AU124" s="70"/>
      <c r="AV124" s="70"/>
      <c r="AW124" s="70"/>
      <c r="AX124" s="71"/>
      <c r="AY124" s="69" t="s">
        <v>95</v>
      </c>
      <c r="AZ124" s="70"/>
      <c r="BA124" s="70"/>
      <c r="BB124" s="70"/>
      <c r="BC124" s="71"/>
      <c r="BD124" s="83" t="s">
        <v>171</v>
      </c>
      <c r="BE124" s="83"/>
      <c r="BF124" s="83"/>
      <c r="BG124" s="83"/>
      <c r="BH124" s="83"/>
      <c r="CA124" s="1" t="s">
        <v>35</v>
      </c>
    </row>
    <row r="125" spans="1:79" s="25" customFormat="1" ht="51" customHeight="1" x14ac:dyDescent="0.2">
      <c r="A125" s="59">
        <v>1</v>
      </c>
      <c r="B125" s="60"/>
      <c r="C125" s="60"/>
      <c r="D125" s="62" t="s">
        <v>188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66">
        <v>28246850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5">
        <v>0</v>
      </c>
      <c r="AF125" s="65"/>
      <c r="AG125" s="65"/>
      <c r="AH125" s="65"/>
      <c r="AI125" s="65"/>
      <c r="AJ125" s="99">
        <f t="shared" ref="AJ125:AJ130" si="8">IF(ISNUMBER(U125),U125,0)+IF(ISNUMBER(Z125),Z125,0)</f>
        <v>28246850</v>
      </c>
      <c r="AK125" s="99"/>
      <c r="AL125" s="99"/>
      <c r="AM125" s="99"/>
      <c r="AN125" s="99"/>
      <c r="AO125" s="65">
        <v>29669192</v>
      </c>
      <c r="AP125" s="65"/>
      <c r="AQ125" s="65"/>
      <c r="AR125" s="65"/>
      <c r="AS125" s="65"/>
      <c r="AT125" s="99">
        <v>0</v>
      </c>
      <c r="AU125" s="99"/>
      <c r="AV125" s="99"/>
      <c r="AW125" s="99"/>
      <c r="AX125" s="99"/>
      <c r="AY125" s="65">
        <v>0</v>
      </c>
      <c r="AZ125" s="65"/>
      <c r="BA125" s="65"/>
      <c r="BB125" s="65"/>
      <c r="BC125" s="65"/>
      <c r="BD125" s="99">
        <f t="shared" ref="BD125:BD130" si="9">IF(ISNUMBER(AO125),AO125,0)+IF(ISNUMBER(AT125),AT125,0)</f>
        <v>29669192</v>
      </c>
      <c r="BE125" s="99"/>
      <c r="BF125" s="99"/>
      <c r="BG125" s="99"/>
      <c r="BH125" s="99"/>
      <c r="CA125" s="25" t="s">
        <v>36</v>
      </c>
    </row>
    <row r="126" spans="1:79" s="25" customFormat="1" ht="38.25" customHeight="1" x14ac:dyDescent="0.2">
      <c r="A126" s="59">
        <v>2</v>
      </c>
      <c r="B126" s="60"/>
      <c r="C126" s="60"/>
      <c r="D126" s="62" t="s">
        <v>189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200000</v>
      </c>
      <c r="V126" s="67"/>
      <c r="W126" s="67"/>
      <c r="X126" s="67"/>
      <c r="Y126" s="68"/>
      <c r="Z126" s="66">
        <v>0</v>
      </c>
      <c r="AA126" s="67"/>
      <c r="AB126" s="67"/>
      <c r="AC126" s="67"/>
      <c r="AD126" s="68"/>
      <c r="AE126" s="65">
        <v>0</v>
      </c>
      <c r="AF126" s="65"/>
      <c r="AG126" s="65"/>
      <c r="AH126" s="65"/>
      <c r="AI126" s="65"/>
      <c r="AJ126" s="99">
        <f t="shared" si="8"/>
        <v>200000</v>
      </c>
      <c r="AK126" s="99"/>
      <c r="AL126" s="99"/>
      <c r="AM126" s="99"/>
      <c r="AN126" s="99"/>
      <c r="AO126" s="65">
        <v>200000</v>
      </c>
      <c r="AP126" s="65"/>
      <c r="AQ126" s="65"/>
      <c r="AR126" s="65"/>
      <c r="AS126" s="65"/>
      <c r="AT126" s="99">
        <v>0</v>
      </c>
      <c r="AU126" s="99"/>
      <c r="AV126" s="99"/>
      <c r="AW126" s="99"/>
      <c r="AX126" s="99"/>
      <c r="AY126" s="65">
        <v>0</v>
      </c>
      <c r="AZ126" s="65"/>
      <c r="BA126" s="65"/>
      <c r="BB126" s="65"/>
      <c r="BC126" s="65"/>
      <c r="BD126" s="99">
        <f t="shared" si="9"/>
        <v>200000</v>
      </c>
      <c r="BE126" s="99"/>
      <c r="BF126" s="99"/>
      <c r="BG126" s="99"/>
      <c r="BH126" s="99"/>
    </row>
    <row r="127" spans="1:79" s="25" customFormat="1" ht="12.75" customHeight="1" x14ac:dyDescent="0.2">
      <c r="A127" s="59">
        <v>3</v>
      </c>
      <c r="B127" s="60"/>
      <c r="C127" s="60"/>
      <c r="D127" s="62" t="s">
        <v>190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66">
        <v>0</v>
      </c>
      <c r="V127" s="67"/>
      <c r="W127" s="67"/>
      <c r="X127" s="67"/>
      <c r="Y127" s="68"/>
      <c r="Z127" s="66">
        <v>0</v>
      </c>
      <c r="AA127" s="67"/>
      <c r="AB127" s="67"/>
      <c r="AC127" s="67"/>
      <c r="AD127" s="68"/>
      <c r="AE127" s="65">
        <v>0</v>
      </c>
      <c r="AF127" s="65"/>
      <c r="AG127" s="65"/>
      <c r="AH127" s="65"/>
      <c r="AI127" s="65"/>
      <c r="AJ127" s="99">
        <f t="shared" si="8"/>
        <v>0</v>
      </c>
      <c r="AK127" s="99"/>
      <c r="AL127" s="99"/>
      <c r="AM127" s="99"/>
      <c r="AN127" s="99"/>
      <c r="AO127" s="65">
        <v>0</v>
      </c>
      <c r="AP127" s="65"/>
      <c r="AQ127" s="65"/>
      <c r="AR127" s="65"/>
      <c r="AS127" s="65"/>
      <c r="AT127" s="99">
        <v>0</v>
      </c>
      <c r="AU127" s="99"/>
      <c r="AV127" s="99"/>
      <c r="AW127" s="99"/>
      <c r="AX127" s="99"/>
      <c r="AY127" s="65">
        <v>0</v>
      </c>
      <c r="AZ127" s="65"/>
      <c r="BA127" s="65"/>
      <c r="BB127" s="65"/>
      <c r="BC127" s="65"/>
      <c r="BD127" s="99">
        <f t="shared" si="9"/>
        <v>0</v>
      </c>
      <c r="BE127" s="99"/>
      <c r="BF127" s="99"/>
      <c r="BG127" s="99"/>
      <c r="BH127" s="99"/>
    </row>
    <row r="128" spans="1:79" s="25" customFormat="1" ht="25.5" customHeight="1" x14ac:dyDescent="0.2">
      <c r="A128" s="59">
        <v>4</v>
      </c>
      <c r="B128" s="60"/>
      <c r="C128" s="60"/>
      <c r="D128" s="62" t="s">
        <v>191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  <c r="U128" s="66">
        <v>0</v>
      </c>
      <c r="V128" s="67"/>
      <c r="W128" s="67"/>
      <c r="X128" s="67"/>
      <c r="Y128" s="68"/>
      <c r="Z128" s="66">
        <v>50000</v>
      </c>
      <c r="AA128" s="67"/>
      <c r="AB128" s="67"/>
      <c r="AC128" s="67"/>
      <c r="AD128" s="68"/>
      <c r="AE128" s="65">
        <v>0</v>
      </c>
      <c r="AF128" s="65"/>
      <c r="AG128" s="65"/>
      <c r="AH128" s="65"/>
      <c r="AI128" s="65"/>
      <c r="AJ128" s="99">
        <f t="shared" si="8"/>
        <v>50000</v>
      </c>
      <c r="AK128" s="99"/>
      <c r="AL128" s="99"/>
      <c r="AM128" s="99"/>
      <c r="AN128" s="99"/>
      <c r="AO128" s="65">
        <v>0</v>
      </c>
      <c r="AP128" s="65"/>
      <c r="AQ128" s="65"/>
      <c r="AR128" s="65"/>
      <c r="AS128" s="65"/>
      <c r="AT128" s="99">
        <v>50000</v>
      </c>
      <c r="AU128" s="99"/>
      <c r="AV128" s="99"/>
      <c r="AW128" s="99"/>
      <c r="AX128" s="99"/>
      <c r="AY128" s="65">
        <v>0</v>
      </c>
      <c r="AZ128" s="65"/>
      <c r="BA128" s="65"/>
      <c r="BB128" s="65"/>
      <c r="BC128" s="65"/>
      <c r="BD128" s="99">
        <f t="shared" si="9"/>
        <v>50000</v>
      </c>
      <c r="BE128" s="99"/>
      <c r="BF128" s="99"/>
      <c r="BG128" s="99"/>
      <c r="BH128" s="99"/>
    </row>
    <row r="129" spans="1:79" s="25" customFormat="1" ht="12.75" customHeight="1" x14ac:dyDescent="0.2">
      <c r="A129" s="59">
        <v>5</v>
      </c>
      <c r="B129" s="60"/>
      <c r="C129" s="60"/>
      <c r="D129" s="62" t="s">
        <v>192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66">
        <v>0</v>
      </c>
      <c r="V129" s="67"/>
      <c r="W129" s="67"/>
      <c r="X129" s="67"/>
      <c r="Y129" s="68"/>
      <c r="Z129" s="66">
        <v>0</v>
      </c>
      <c r="AA129" s="67"/>
      <c r="AB129" s="67"/>
      <c r="AC129" s="67"/>
      <c r="AD129" s="68"/>
      <c r="AE129" s="65">
        <v>0</v>
      </c>
      <c r="AF129" s="65"/>
      <c r="AG129" s="65"/>
      <c r="AH129" s="65"/>
      <c r="AI129" s="65"/>
      <c r="AJ129" s="99">
        <f t="shared" si="8"/>
        <v>0</v>
      </c>
      <c r="AK129" s="99"/>
      <c r="AL129" s="99"/>
      <c r="AM129" s="99"/>
      <c r="AN129" s="99"/>
      <c r="AO129" s="65">
        <v>0</v>
      </c>
      <c r="AP129" s="65"/>
      <c r="AQ129" s="65"/>
      <c r="AR129" s="65"/>
      <c r="AS129" s="65"/>
      <c r="AT129" s="99">
        <v>0</v>
      </c>
      <c r="AU129" s="99"/>
      <c r="AV129" s="99"/>
      <c r="AW129" s="99"/>
      <c r="AX129" s="99"/>
      <c r="AY129" s="65">
        <v>0</v>
      </c>
      <c r="AZ129" s="65"/>
      <c r="BA129" s="65"/>
      <c r="BB129" s="65"/>
      <c r="BC129" s="65"/>
      <c r="BD129" s="99">
        <f t="shared" si="9"/>
        <v>0</v>
      </c>
      <c r="BE129" s="99"/>
      <c r="BF129" s="99"/>
      <c r="BG129" s="99"/>
      <c r="BH129" s="99"/>
    </row>
    <row r="130" spans="1:79" s="6" customFormat="1" ht="12.75" customHeight="1" x14ac:dyDescent="0.2">
      <c r="A130" s="87"/>
      <c r="B130" s="88"/>
      <c r="C130" s="88"/>
      <c r="D130" s="105" t="s">
        <v>147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7"/>
      <c r="U130" s="84">
        <v>28446850</v>
      </c>
      <c r="V130" s="85"/>
      <c r="W130" s="85"/>
      <c r="X130" s="85"/>
      <c r="Y130" s="86"/>
      <c r="Z130" s="84">
        <v>50000</v>
      </c>
      <c r="AA130" s="85"/>
      <c r="AB130" s="85"/>
      <c r="AC130" s="85"/>
      <c r="AD130" s="86"/>
      <c r="AE130" s="97">
        <v>0</v>
      </c>
      <c r="AF130" s="97"/>
      <c r="AG130" s="97"/>
      <c r="AH130" s="97"/>
      <c r="AI130" s="97"/>
      <c r="AJ130" s="123">
        <f t="shared" si="8"/>
        <v>28496850</v>
      </c>
      <c r="AK130" s="123"/>
      <c r="AL130" s="123"/>
      <c r="AM130" s="123"/>
      <c r="AN130" s="123"/>
      <c r="AO130" s="97">
        <v>29869192</v>
      </c>
      <c r="AP130" s="97"/>
      <c r="AQ130" s="97"/>
      <c r="AR130" s="97"/>
      <c r="AS130" s="97"/>
      <c r="AT130" s="123">
        <v>50000</v>
      </c>
      <c r="AU130" s="123"/>
      <c r="AV130" s="123"/>
      <c r="AW130" s="123"/>
      <c r="AX130" s="123"/>
      <c r="AY130" s="97">
        <v>0</v>
      </c>
      <c r="AZ130" s="97"/>
      <c r="BA130" s="97"/>
      <c r="BB130" s="97"/>
      <c r="BC130" s="97"/>
      <c r="BD130" s="123">
        <f t="shared" si="9"/>
        <v>29919192</v>
      </c>
      <c r="BE130" s="123"/>
      <c r="BF130" s="123"/>
      <c r="BG130" s="123"/>
      <c r="BH130" s="123"/>
    </row>
    <row r="131" spans="1:79" s="5" customFormat="1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 x14ac:dyDescent="0.2">
      <c r="A133" s="34" t="s">
        <v>152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79" ht="14.25" customHeight="1" x14ac:dyDescent="0.2">
      <c r="A134" s="34" t="s">
        <v>288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79" ht="23.1" customHeight="1" x14ac:dyDescent="0.2">
      <c r="A135" s="49" t="s">
        <v>6</v>
      </c>
      <c r="B135" s="50"/>
      <c r="C135" s="50"/>
      <c r="D135" s="55" t="s">
        <v>9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 t="s">
        <v>8</v>
      </c>
      <c r="R135" s="55"/>
      <c r="S135" s="55"/>
      <c r="T135" s="55"/>
      <c r="U135" s="55"/>
      <c r="V135" s="55" t="s">
        <v>7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41" t="s">
        <v>274</v>
      </c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3"/>
      <c r="AU135" s="41" t="s">
        <v>277</v>
      </c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3"/>
      <c r="BJ135" s="41" t="s">
        <v>284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3"/>
    </row>
    <row r="136" spans="1:79" ht="32.25" customHeight="1" x14ac:dyDescent="0.2">
      <c r="A136" s="52"/>
      <c r="B136" s="53"/>
      <c r="C136" s="53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 t="s">
        <v>4</v>
      </c>
      <c r="AG136" s="55"/>
      <c r="AH136" s="55"/>
      <c r="AI136" s="55"/>
      <c r="AJ136" s="55"/>
      <c r="AK136" s="55" t="s">
        <v>3</v>
      </c>
      <c r="AL136" s="55"/>
      <c r="AM136" s="55"/>
      <c r="AN136" s="55"/>
      <c r="AO136" s="55"/>
      <c r="AP136" s="55" t="s">
        <v>123</v>
      </c>
      <c r="AQ136" s="55"/>
      <c r="AR136" s="55"/>
      <c r="AS136" s="55"/>
      <c r="AT136" s="55"/>
      <c r="AU136" s="55" t="s">
        <v>4</v>
      </c>
      <c r="AV136" s="55"/>
      <c r="AW136" s="55"/>
      <c r="AX136" s="55"/>
      <c r="AY136" s="55"/>
      <c r="AZ136" s="55" t="s">
        <v>3</v>
      </c>
      <c r="BA136" s="55"/>
      <c r="BB136" s="55"/>
      <c r="BC136" s="55"/>
      <c r="BD136" s="55"/>
      <c r="BE136" s="55" t="s">
        <v>90</v>
      </c>
      <c r="BF136" s="55"/>
      <c r="BG136" s="55"/>
      <c r="BH136" s="55"/>
      <c r="BI136" s="55"/>
      <c r="BJ136" s="55" t="s">
        <v>4</v>
      </c>
      <c r="BK136" s="55"/>
      <c r="BL136" s="55"/>
      <c r="BM136" s="55"/>
      <c r="BN136" s="55"/>
      <c r="BO136" s="55" t="s">
        <v>3</v>
      </c>
      <c r="BP136" s="55"/>
      <c r="BQ136" s="55"/>
      <c r="BR136" s="55"/>
      <c r="BS136" s="55"/>
      <c r="BT136" s="55" t="s">
        <v>97</v>
      </c>
      <c r="BU136" s="55"/>
      <c r="BV136" s="55"/>
      <c r="BW136" s="55"/>
      <c r="BX136" s="55"/>
    </row>
    <row r="137" spans="1:79" ht="15" customHeight="1" x14ac:dyDescent="0.2">
      <c r="A137" s="41">
        <v>1</v>
      </c>
      <c r="B137" s="42"/>
      <c r="C137" s="42"/>
      <c r="D137" s="55">
        <v>2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>
        <v>3</v>
      </c>
      <c r="R137" s="55"/>
      <c r="S137" s="55"/>
      <c r="T137" s="55"/>
      <c r="U137" s="55"/>
      <c r="V137" s="55">
        <v>4</v>
      </c>
      <c r="W137" s="55"/>
      <c r="X137" s="55"/>
      <c r="Y137" s="55"/>
      <c r="Z137" s="55"/>
      <c r="AA137" s="55"/>
      <c r="AB137" s="55"/>
      <c r="AC137" s="55"/>
      <c r="AD137" s="55"/>
      <c r="AE137" s="55"/>
      <c r="AF137" s="55">
        <v>5</v>
      </c>
      <c r="AG137" s="55"/>
      <c r="AH137" s="55"/>
      <c r="AI137" s="55"/>
      <c r="AJ137" s="55"/>
      <c r="AK137" s="55">
        <v>6</v>
      </c>
      <c r="AL137" s="55"/>
      <c r="AM137" s="55"/>
      <c r="AN137" s="55"/>
      <c r="AO137" s="55"/>
      <c r="AP137" s="55">
        <v>7</v>
      </c>
      <c r="AQ137" s="55"/>
      <c r="AR137" s="55"/>
      <c r="AS137" s="55"/>
      <c r="AT137" s="55"/>
      <c r="AU137" s="55">
        <v>8</v>
      </c>
      <c r="AV137" s="55"/>
      <c r="AW137" s="55"/>
      <c r="AX137" s="55"/>
      <c r="AY137" s="55"/>
      <c r="AZ137" s="55">
        <v>9</v>
      </c>
      <c r="BA137" s="55"/>
      <c r="BB137" s="55"/>
      <c r="BC137" s="55"/>
      <c r="BD137" s="55"/>
      <c r="BE137" s="55">
        <v>10</v>
      </c>
      <c r="BF137" s="55"/>
      <c r="BG137" s="55"/>
      <c r="BH137" s="55"/>
      <c r="BI137" s="55"/>
      <c r="BJ137" s="55">
        <v>11</v>
      </c>
      <c r="BK137" s="55"/>
      <c r="BL137" s="55"/>
      <c r="BM137" s="55"/>
      <c r="BN137" s="55"/>
      <c r="BO137" s="55">
        <v>12</v>
      </c>
      <c r="BP137" s="55"/>
      <c r="BQ137" s="55"/>
      <c r="BR137" s="55"/>
      <c r="BS137" s="55"/>
      <c r="BT137" s="55">
        <v>13</v>
      </c>
      <c r="BU137" s="55"/>
      <c r="BV137" s="55"/>
      <c r="BW137" s="55"/>
      <c r="BX137" s="55"/>
    </row>
    <row r="138" spans="1:79" ht="10.5" hidden="1" customHeight="1" x14ac:dyDescent="0.2">
      <c r="A138" s="69" t="s">
        <v>154</v>
      </c>
      <c r="B138" s="70"/>
      <c r="C138" s="70"/>
      <c r="D138" s="55" t="s">
        <v>57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 t="s">
        <v>70</v>
      </c>
      <c r="R138" s="55"/>
      <c r="S138" s="55"/>
      <c r="T138" s="55"/>
      <c r="U138" s="55"/>
      <c r="V138" s="55" t="s">
        <v>71</v>
      </c>
      <c r="W138" s="55"/>
      <c r="X138" s="55"/>
      <c r="Y138" s="55"/>
      <c r="Z138" s="55"/>
      <c r="AA138" s="55"/>
      <c r="AB138" s="55"/>
      <c r="AC138" s="55"/>
      <c r="AD138" s="55"/>
      <c r="AE138" s="55"/>
      <c r="AF138" s="76" t="s">
        <v>111</v>
      </c>
      <c r="AG138" s="76"/>
      <c r="AH138" s="76"/>
      <c r="AI138" s="76"/>
      <c r="AJ138" s="76"/>
      <c r="AK138" s="101" t="s">
        <v>112</v>
      </c>
      <c r="AL138" s="101"/>
      <c r="AM138" s="101"/>
      <c r="AN138" s="101"/>
      <c r="AO138" s="101"/>
      <c r="AP138" s="83" t="s">
        <v>194</v>
      </c>
      <c r="AQ138" s="83"/>
      <c r="AR138" s="83"/>
      <c r="AS138" s="83"/>
      <c r="AT138" s="83"/>
      <c r="AU138" s="76" t="s">
        <v>113</v>
      </c>
      <c r="AV138" s="76"/>
      <c r="AW138" s="76"/>
      <c r="AX138" s="76"/>
      <c r="AY138" s="76"/>
      <c r="AZ138" s="101" t="s">
        <v>114</v>
      </c>
      <c r="BA138" s="101"/>
      <c r="BB138" s="101"/>
      <c r="BC138" s="101"/>
      <c r="BD138" s="101"/>
      <c r="BE138" s="83" t="s">
        <v>194</v>
      </c>
      <c r="BF138" s="83"/>
      <c r="BG138" s="83"/>
      <c r="BH138" s="83"/>
      <c r="BI138" s="83"/>
      <c r="BJ138" s="76" t="s">
        <v>105</v>
      </c>
      <c r="BK138" s="76"/>
      <c r="BL138" s="76"/>
      <c r="BM138" s="76"/>
      <c r="BN138" s="76"/>
      <c r="BO138" s="101" t="s">
        <v>106</v>
      </c>
      <c r="BP138" s="101"/>
      <c r="BQ138" s="101"/>
      <c r="BR138" s="101"/>
      <c r="BS138" s="101"/>
      <c r="BT138" s="83" t="s">
        <v>194</v>
      </c>
      <c r="BU138" s="83"/>
      <c r="BV138" s="83"/>
      <c r="BW138" s="83"/>
      <c r="BX138" s="83"/>
      <c r="CA138" t="s">
        <v>37</v>
      </c>
    </row>
    <row r="139" spans="1:79" s="6" customFormat="1" ht="15" customHeight="1" x14ac:dyDescent="0.2">
      <c r="A139" s="87">
        <v>0</v>
      </c>
      <c r="B139" s="88"/>
      <c r="C139" s="88"/>
      <c r="D139" s="102" t="s">
        <v>193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CA139" s="6" t="s">
        <v>38</v>
      </c>
    </row>
    <row r="140" spans="1:79" s="25" customFormat="1" ht="15" customHeight="1" x14ac:dyDescent="0.2">
      <c r="A140" s="59"/>
      <c r="B140" s="60"/>
      <c r="C140" s="60"/>
      <c r="D140" s="130" t="s">
        <v>195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4"/>
      <c r="Q140" s="55" t="s">
        <v>196</v>
      </c>
      <c r="R140" s="55"/>
      <c r="S140" s="55"/>
      <c r="T140" s="55"/>
      <c r="U140" s="55"/>
      <c r="V140" s="55" t="s">
        <v>197</v>
      </c>
      <c r="W140" s="55"/>
      <c r="X140" s="55"/>
      <c r="Y140" s="55"/>
      <c r="Z140" s="55"/>
      <c r="AA140" s="55"/>
      <c r="AB140" s="55"/>
      <c r="AC140" s="55"/>
      <c r="AD140" s="55"/>
      <c r="AE140" s="55"/>
      <c r="AF140" s="103">
        <v>39.5</v>
      </c>
      <c r="AG140" s="103"/>
      <c r="AH140" s="103"/>
      <c r="AI140" s="103"/>
      <c r="AJ140" s="103"/>
      <c r="AK140" s="103">
        <v>0</v>
      </c>
      <c r="AL140" s="103"/>
      <c r="AM140" s="103"/>
      <c r="AN140" s="103"/>
      <c r="AO140" s="103"/>
      <c r="AP140" s="103">
        <v>39.5</v>
      </c>
      <c r="AQ140" s="103"/>
      <c r="AR140" s="103"/>
      <c r="AS140" s="103"/>
      <c r="AT140" s="103"/>
      <c r="AU140" s="103">
        <v>201</v>
      </c>
      <c r="AV140" s="103"/>
      <c r="AW140" s="103"/>
      <c r="AX140" s="103"/>
      <c r="AY140" s="103"/>
      <c r="AZ140" s="103">
        <v>0</v>
      </c>
      <c r="BA140" s="103"/>
      <c r="BB140" s="103"/>
      <c r="BC140" s="103"/>
      <c r="BD140" s="103"/>
      <c r="BE140" s="103">
        <v>201</v>
      </c>
      <c r="BF140" s="103"/>
      <c r="BG140" s="103"/>
      <c r="BH140" s="103"/>
      <c r="BI140" s="103"/>
      <c r="BJ140" s="103">
        <v>201</v>
      </c>
      <c r="BK140" s="103"/>
      <c r="BL140" s="103"/>
      <c r="BM140" s="103"/>
      <c r="BN140" s="103"/>
      <c r="BO140" s="103">
        <v>0</v>
      </c>
      <c r="BP140" s="103"/>
      <c r="BQ140" s="103"/>
      <c r="BR140" s="103"/>
      <c r="BS140" s="103"/>
      <c r="BT140" s="103">
        <v>201</v>
      </c>
      <c r="BU140" s="103"/>
      <c r="BV140" s="103"/>
      <c r="BW140" s="103"/>
      <c r="BX140" s="103"/>
    </row>
    <row r="141" spans="1:79" s="25" customFormat="1" ht="15" customHeight="1" x14ac:dyDescent="0.2">
      <c r="A141" s="59">
        <v>0</v>
      </c>
      <c r="B141" s="60"/>
      <c r="C141" s="60"/>
      <c r="D141" s="130" t="s">
        <v>198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4"/>
      <c r="Q141" s="55" t="s">
        <v>199</v>
      </c>
      <c r="R141" s="55"/>
      <c r="S141" s="55"/>
      <c r="T141" s="55"/>
      <c r="U141" s="55"/>
      <c r="V141" s="130" t="s">
        <v>200</v>
      </c>
      <c r="W141" s="63"/>
      <c r="X141" s="63"/>
      <c r="Y141" s="63"/>
      <c r="Z141" s="63"/>
      <c r="AA141" s="63"/>
      <c r="AB141" s="63"/>
      <c r="AC141" s="63"/>
      <c r="AD141" s="63"/>
      <c r="AE141" s="64"/>
      <c r="AF141" s="103">
        <v>8000</v>
      </c>
      <c r="AG141" s="103"/>
      <c r="AH141" s="103"/>
      <c r="AI141" s="103"/>
      <c r="AJ141" s="103"/>
      <c r="AK141" s="103">
        <v>0</v>
      </c>
      <c r="AL141" s="103"/>
      <c r="AM141" s="103"/>
      <c r="AN141" s="103"/>
      <c r="AO141" s="103"/>
      <c r="AP141" s="103">
        <v>8000</v>
      </c>
      <c r="AQ141" s="103"/>
      <c r="AR141" s="103"/>
      <c r="AS141" s="103"/>
      <c r="AT141" s="103"/>
      <c r="AU141" s="103">
        <v>300000</v>
      </c>
      <c r="AV141" s="103"/>
      <c r="AW141" s="103"/>
      <c r="AX141" s="103"/>
      <c r="AY141" s="103"/>
      <c r="AZ141" s="103">
        <v>0</v>
      </c>
      <c r="BA141" s="103"/>
      <c r="BB141" s="103"/>
      <c r="BC141" s="103"/>
      <c r="BD141" s="103"/>
      <c r="BE141" s="103">
        <v>300000</v>
      </c>
      <c r="BF141" s="103"/>
      <c r="BG141" s="103"/>
      <c r="BH141" s="103"/>
      <c r="BI141" s="103"/>
      <c r="BJ141" s="103">
        <v>0</v>
      </c>
      <c r="BK141" s="103"/>
      <c r="BL141" s="103"/>
      <c r="BM141" s="103"/>
      <c r="BN141" s="103"/>
      <c r="BO141" s="103">
        <v>0</v>
      </c>
      <c r="BP141" s="103"/>
      <c r="BQ141" s="103"/>
      <c r="BR141" s="103"/>
      <c r="BS141" s="103"/>
      <c r="BT141" s="103">
        <v>0</v>
      </c>
      <c r="BU141" s="103"/>
      <c r="BV141" s="103"/>
      <c r="BW141" s="103"/>
      <c r="BX141" s="103"/>
    </row>
    <row r="142" spans="1:79" s="25" customFormat="1" ht="15" customHeight="1" x14ac:dyDescent="0.2">
      <c r="A142" s="59">
        <v>0</v>
      </c>
      <c r="B142" s="60"/>
      <c r="C142" s="60"/>
      <c r="D142" s="130" t="s">
        <v>201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4"/>
      <c r="Q142" s="55" t="s">
        <v>199</v>
      </c>
      <c r="R142" s="55"/>
      <c r="S142" s="55"/>
      <c r="T142" s="55"/>
      <c r="U142" s="55"/>
      <c r="V142" s="130" t="s">
        <v>200</v>
      </c>
      <c r="W142" s="63"/>
      <c r="X142" s="63"/>
      <c r="Y142" s="63"/>
      <c r="Z142" s="63"/>
      <c r="AA142" s="63"/>
      <c r="AB142" s="63"/>
      <c r="AC142" s="63"/>
      <c r="AD142" s="63"/>
      <c r="AE142" s="64"/>
      <c r="AF142" s="103">
        <v>100000</v>
      </c>
      <c r="AG142" s="103"/>
      <c r="AH142" s="103"/>
      <c r="AI142" s="103"/>
      <c r="AJ142" s="103"/>
      <c r="AK142" s="103">
        <v>0</v>
      </c>
      <c r="AL142" s="103"/>
      <c r="AM142" s="103"/>
      <c r="AN142" s="103"/>
      <c r="AO142" s="103"/>
      <c r="AP142" s="103">
        <v>100000</v>
      </c>
      <c r="AQ142" s="103"/>
      <c r="AR142" s="103"/>
      <c r="AS142" s="103"/>
      <c r="AT142" s="103"/>
      <c r="AU142" s="103">
        <v>300000</v>
      </c>
      <c r="AV142" s="103"/>
      <c r="AW142" s="103"/>
      <c r="AX142" s="103"/>
      <c r="AY142" s="103"/>
      <c r="AZ142" s="103">
        <v>0</v>
      </c>
      <c r="BA142" s="103"/>
      <c r="BB142" s="103"/>
      <c r="BC142" s="103"/>
      <c r="BD142" s="103"/>
      <c r="BE142" s="103">
        <v>300000</v>
      </c>
      <c r="BF142" s="103"/>
      <c r="BG142" s="103"/>
      <c r="BH142" s="103"/>
      <c r="BI142" s="103"/>
      <c r="BJ142" s="103">
        <v>200000</v>
      </c>
      <c r="BK142" s="103"/>
      <c r="BL142" s="103"/>
      <c r="BM142" s="103"/>
      <c r="BN142" s="103"/>
      <c r="BO142" s="103">
        <v>0</v>
      </c>
      <c r="BP142" s="103"/>
      <c r="BQ142" s="103"/>
      <c r="BR142" s="103"/>
      <c r="BS142" s="103"/>
      <c r="BT142" s="103">
        <v>200000</v>
      </c>
      <c r="BU142" s="103"/>
      <c r="BV142" s="103"/>
      <c r="BW142" s="103"/>
      <c r="BX142" s="103"/>
    </row>
    <row r="143" spans="1:79" s="25" customFormat="1" ht="30" customHeight="1" x14ac:dyDescent="0.2">
      <c r="A143" s="59">
        <v>0</v>
      </c>
      <c r="B143" s="60"/>
      <c r="C143" s="60"/>
      <c r="D143" s="130" t="s">
        <v>202</v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4"/>
      <c r="Q143" s="55" t="s">
        <v>199</v>
      </c>
      <c r="R143" s="55"/>
      <c r="S143" s="55"/>
      <c r="T143" s="55"/>
      <c r="U143" s="55"/>
      <c r="V143" s="130" t="s">
        <v>203</v>
      </c>
      <c r="W143" s="63"/>
      <c r="X143" s="63"/>
      <c r="Y143" s="63"/>
      <c r="Z143" s="63"/>
      <c r="AA143" s="63"/>
      <c r="AB143" s="63"/>
      <c r="AC143" s="63"/>
      <c r="AD143" s="63"/>
      <c r="AE143" s="64"/>
      <c r="AF143" s="103">
        <v>0</v>
      </c>
      <c r="AG143" s="103"/>
      <c r="AH143" s="103"/>
      <c r="AI143" s="103"/>
      <c r="AJ143" s="103"/>
      <c r="AK143" s="103">
        <v>25000</v>
      </c>
      <c r="AL143" s="103"/>
      <c r="AM143" s="103"/>
      <c r="AN143" s="103"/>
      <c r="AO143" s="103"/>
      <c r="AP143" s="103">
        <v>25000</v>
      </c>
      <c r="AQ143" s="103"/>
      <c r="AR143" s="103"/>
      <c r="AS143" s="103"/>
      <c r="AT143" s="103"/>
      <c r="AU143" s="103">
        <v>0</v>
      </c>
      <c r="AV143" s="103"/>
      <c r="AW143" s="103"/>
      <c r="AX143" s="103"/>
      <c r="AY143" s="103"/>
      <c r="AZ143" s="103">
        <v>50000</v>
      </c>
      <c r="BA143" s="103"/>
      <c r="BB143" s="103"/>
      <c r="BC143" s="103"/>
      <c r="BD143" s="103"/>
      <c r="BE143" s="103">
        <v>50000</v>
      </c>
      <c r="BF143" s="103"/>
      <c r="BG143" s="103"/>
      <c r="BH143" s="103"/>
      <c r="BI143" s="103"/>
      <c r="BJ143" s="103">
        <v>0</v>
      </c>
      <c r="BK143" s="103"/>
      <c r="BL143" s="103"/>
      <c r="BM143" s="103"/>
      <c r="BN143" s="103"/>
      <c r="BO143" s="103">
        <v>50000</v>
      </c>
      <c r="BP143" s="103"/>
      <c r="BQ143" s="103"/>
      <c r="BR143" s="103"/>
      <c r="BS143" s="103"/>
      <c r="BT143" s="103">
        <v>50000</v>
      </c>
      <c r="BU143" s="103"/>
      <c r="BV143" s="103"/>
      <c r="BW143" s="103"/>
      <c r="BX143" s="103"/>
    </row>
    <row r="144" spans="1:79" s="25" customFormat="1" ht="45" customHeight="1" x14ac:dyDescent="0.2">
      <c r="A144" s="59">
        <v>0</v>
      </c>
      <c r="B144" s="60"/>
      <c r="C144" s="60"/>
      <c r="D144" s="130" t="s">
        <v>204</v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4"/>
      <c r="Q144" s="55" t="s">
        <v>199</v>
      </c>
      <c r="R144" s="55"/>
      <c r="S144" s="55"/>
      <c r="T144" s="55"/>
      <c r="U144" s="55"/>
      <c r="V144" s="130" t="s">
        <v>205</v>
      </c>
      <c r="W144" s="63"/>
      <c r="X144" s="63"/>
      <c r="Y144" s="63"/>
      <c r="Z144" s="63"/>
      <c r="AA144" s="63"/>
      <c r="AB144" s="63"/>
      <c r="AC144" s="63"/>
      <c r="AD144" s="63"/>
      <c r="AE144" s="64"/>
      <c r="AF144" s="103">
        <v>0</v>
      </c>
      <c r="AG144" s="103"/>
      <c r="AH144" s="103"/>
      <c r="AI144" s="103"/>
      <c r="AJ144" s="103"/>
      <c r="AK144" s="103">
        <v>0</v>
      </c>
      <c r="AL144" s="103"/>
      <c r="AM144" s="103"/>
      <c r="AN144" s="103"/>
      <c r="AO144" s="103"/>
      <c r="AP144" s="103">
        <v>0</v>
      </c>
      <c r="AQ144" s="103"/>
      <c r="AR144" s="103"/>
      <c r="AS144" s="103"/>
      <c r="AT144" s="103"/>
      <c r="AU144" s="103">
        <v>38570.14</v>
      </c>
      <c r="AV144" s="103"/>
      <c r="AW144" s="103"/>
      <c r="AX144" s="103"/>
      <c r="AY144" s="103"/>
      <c r="AZ144" s="103">
        <v>0</v>
      </c>
      <c r="BA144" s="103"/>
      <c r="BB144" s="103"/>
      <c r="BC144" s="103"/>
      <c r="BD144" s="103"/>
      <c r="BE144" s="103">
        <v>38570.14</v>
      </c>
      <c r="BF144" s="103"/>
      <c r="BG144" s="103"/>
      <c r="BH144" s="103"/>
      <c r="BI144" s="103"/>
      <c r="BJ144" s="103">
        <v>0</v>
      </c>
      <c r="BK144" s="103"/>
      <c r="BL144" s="103"/>
      <c r="BM144" s="103"/>
      <c r="BN144" s="103"/>
      <c r="BO144" s="103">
        <v>0</v>
      </c>
      <c r="BP144" s="103"/>
      <c r="BQ144" s="103"/>
      <c r="BR144" s="103"/>
      <c r="BS144" s="103"/>
      <c r="BT144" s="103">
        <v>0</v>
      </c>
      <c r="BU144" s="103"/>
      <c r="BV144" s="103"/>
      <c r="BW144" s="103"/>
      <c r="BX144" s="103"/>
    </row>
    <row r="145" spans="1:76" s="25" customFormat="1" ht="30" customHeight="1" x14ac:dyDescent="0.2">
      <c r="A145" s="59">
        <v>0</v>
      </c>
      <c r="B145" s="60"/>
      <c r="C145" s="60"/>
      <c r="D145" s="130" t="s">
        <v>206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55" t="s">
        <v>199</v>
      </c>
      <c r="R145" s="55"/>
      <c r="S145" s="55"/>
      <c r="T145" s="55"/>
      <c r="U145" s="55"/>
      <c r="V145" s="130" t="s">
        <v>203</v>
      </c>
      <c r="W145" s="63"/>
      <c r="X145" s="63"/>
      <c r="Y145" s="63"/>
      <c r="Z145" s="63"/>
      <c r="AA145" s="63"/>
      <c r="AB145" s="63"/>
      <c r="AC145" s="63"/>
      <c r="AD145" s="63"/>
      <c r="AE145" s="64"/>
      <c r="AF145" s="103">
        <v>0</v>
      </c>
      <c r="AG145" s="103"/>
      <c r="AH145" s="103"/>
      <c r="AI145" s="103"/>
      <c r="AJ145" s="103"/>
      <c r="AK145" s="103">
        <v>0</v>
      </c>
      <c r="AL145" s="103"/>
      <c r="AM145" s="103"/>
      <c r="AN145" s="103"/>
      <c r="AO145" s="103"/>
      <c r="AP145" s="103">
        <v>0</v>
      </c>
      <c r="AQ145" s="103"/>
      <c r="AR145" s="103"/>
      <c r="AS145" s="103"/>
      <c r="AT145" s="103"/>
      <c r="AU145" s="103">
        <v>0</v>
      </c>
      <c r="AV145" s="103"/>
      <c r="AW145" s="103"/>
      <c r="AX145" s="103"/>
      <c r="AY145" s="103"/>
      <c r="AZ145" s="103">
        <v>0</v>
      </c>
      <c r="BA145" s="103"/>
      <c r="BB145" s="103"/>
      <c r="BC145" s="103"/>
      <c r="BD145" s="103"/>
      <c r="BE145" s="103">
        <v>0</v>
      </c>
      <c r="BF145" s="103"/>
      <c r="BG145" s="103"/>
      <c r="BH145" s="103"/>
      <c r="BI145" s="103"/>
      <c r="BJ145" s="103">
        <v>50000</v>
      </c>
      <c r="BK145" s="103"/>
      <c r="BL145" s="103"/>
      <c r="BM145" s="103"/>
      <c r="BN145" s="103"/>
      <c r="BO145" s="103">
        <v>0</v>
      </c>
      <c r="BP145" s="103"/>
      <c r="BQ145" s="103"/>
      <c r="BR145" s="103"/>
      <c r="BS145" s="103"/>
      <c r="BT145" s="103">
        <v>50000</v>
      </c>
      <c r="BU145" s="103"/>
      <c r="BV145" s="103"/>
      <c r="BW145" s="103"/>
      <c r="BX145" s="103"/>
    </row>
    <row r="146" spans="1:76" s="6" customFormat="1" ht="15" customHeight="1" x14ac:dyDescent="0.2">
      <c r="A146" s="87">
        <v>0</v>
      </c>
      <c r="B146" s="88"/>
      <c r="C146" s="88"/>
      <c r="D146" s="131" t="s">
        <v>207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7"/>
      <c r="Q146" s="102"/>
      <c r="R146" s="102"/>
      <c r="S146" s="102"/>
      <c r="T146" s="102"/>
      <c r="U146" s="102"/>
      <c r="V146" s="131"/>
      <c r="W146" s="106"/>
      <c r="X146" s="106"/>
      <c r="Y146" s="106"/>
      <c r="Z146" s="106"/>
      <c r="AA146" s="106"/>
      <c r="AB146" s="106"/>
      <c r="AC146" s="106"/>
      <c r="AD146" s="106"/>
      <c r="AE146" s="107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</row>
    <row r="147" spans="1:76" s="25" customFormat="1" ht="28.5" customHeight="1" x14ac:dyDescent="0.2">
      <c r="A147" s="59">
        <v>0</v>
      </c>
      <c r="B147" s="60"/>
      <c r="C147" s="60"/>
      <c r="D147" s="130" t="s">
        <v>208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196</v>
      </c>
      <c r="R147" s="55"/>
      <c r="S147" s="55"/>
      <c r="T147" s="55"/>
      <c r="U147" s="55"/>
      <c r="V147" s="130" t="s">
        <v>209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103">
        <v>0</v>
      </c>
      <c r="AG147" s="103"/>
      <c r="AH147" s="103"/>
      <c r="AI147" s="103"/>
      <c r="AJ147" s="103"/>
      <c r="AK147" s="103">
        <v>0</v>
      </c>
      <c r="AL147" s="103"/>
      <c r="AM147" s="103"/>
      <c r="AN147" s="103"/>
      <c r="AO147" s="103"/>
      <c r="AP147" s="103">
        <v>0</v>
      </c>
      <c r="AQ147" s="103"/>
      <c r="AR147" s="103"/>
      <c r="AS147" s="103"/>
      <c r="AT147" s="103"/>
      <c r="AU147" s="103">
        <v>4300</v>
      </c>
      <c r="AV147" s="103"/>
      <c r="AW147" s="103"/>
      <c r="AX147" s="103"/>
      <c r="AY147" s="103"/>
      <c r="AZ147" s="103">
        <v>0</v>
      </c>
      <c r="BA147" s="103"/>
      <c r="BB147" s="103"/>
      <c r="BC147" s="103"/>
      <c r="BD147" s="103"/>
      <c r="BE147" s="103">
        <v>4300</v>
      </c>
      <c r="BF147" s="103"/>
      <c r="BG147" s="103"/>
      <c r="BH147" s="103"/>
      <c r="BI147" s="103"/>
      <c r="BJ147" s="103">
        <v>5000</v>
      </c>
      <c r="BK147" s="103"/>
      <c r="BL147" s="103"/>
      <c r="BM147" s="103"/>
      <c r="BN147" s="103"/>
      <c r="BO147" s="103">
        <v>0</v>
      </c>
      <c r="BP147" s="103"/>
      <c r="BQ147" s="103"/>
      <c r="BR147" s="103"/>
      <c r="BS147" s="103"/>
      <c r="BT147" s="103">
        <v>5000</v>
      </c>
      <c r="BU147" s="103"/>
      <c r="BV147" s="103"/>
      <c r="BW147" s="103"/>
      <c r="BX147" s="103"/>
    </row>
    <row r="148" spans="1:76" s="25" customFormat="1" ht="30" customHeight="1" x14ac:dyDescent="0.2">
      <c r="A148" s="59">
        <v>0</v>
      </c>
      <c r="B148" s="60"/>
      <c r="C148" s="60"/>
      <c r="D148" s="130" t="s">
        <v>210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196</v>
      </c>
      <c r="R148" s="55"/>
      <c r="S148" s="55"/>
      <c r="T148" s="55"/>
      <c r="U148" s="55"/>
      <c r="V148" s="130" t="s">
        <v>209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103">
        <v>0</v>
      </c>
      <c r="AG148" s="103"/>
      <c r="AH148" s="103"/>
      <c r="AI148" s="103"/>
      <c r="AJ148" s="103"/>
      <c r="AK148" s="103">
        <v>0</v>
      </c>
      <c r="AL148" s="103"/>
      <c r="AM148" s="103"/>
      <c r="AN148" s="103"/>
      <c r="AO148" s="103"/>
      <c r="AP148" s="103">
        <v>0</v>
      </c>
      <c r="AQ148" s="103"/>
      <c r="AR148" s="103"/>
      <c r="AS148" s="103"/>
      <c r="AT148" s="103"/>
      <c r="AU148" s="103">
        <v>325</v>
      </c>
      <c r="AV148" s="103"/>
      <c r="AW148" s="103"/>
      <c r="AX148" s="103"/>
      <c r="AY148" s="103"/>
      <c r="AZ148" s="103">
        <v>0</v>
      </c>
      <c r="BA148" s="103"/>
      <c r="BB148" s="103"/>
      <c r="BC148" s="103"/>
      <c r="BD148" s="103"/>
      <c r="BE148" s="103">
        <v>325</v>
      </c>
      <c r="BF148" s="103"/>
      <c r="BG148" s="103"/>
      <c r="BH148" s="103"/>
      <c r="BI148" s="103"/>
      <c r="BJ148" s="103">
        <v>350</v>
      </c>
      <c r="BK148" s="103"/>
      <c r="BL148" s="103"/>
      <c r="BM148" s="103"/>
      <c r="BN148" s="103"/>
      <c r="BO148" s="103">
        <v>0</v>
      </c>
      <c r="BP148" s="103"/>
      <c r="BQ148" s="103"/>
      <c r="BR148" s="103"/>
      <c r="BS148" s="103"/>
      <c r="BT148" s="103">
        <v>350</v>
      </c>
      <c r="BU148" s="103"/>
      <c r="BV148" s="103"/>
      <c r="BW148" s="103"/>
      <c r="BX148" s="103"/>
    </row>
    <row r="149" spans="1:76" s="25" customFormat="1" ht="15" customHeight="1" x14ac:dyDescent="0.2">
      <c r="A149" s="59">
        <v>0</v>
      </c>
      <c r="B149" s="60"/>
      <c r="C149" s="60"/>
      <c r="D149" s="130" t="s">
        <v>211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196</v>
      </c>
      <c r="R149" s="55"/>
      <c r="S149" s="55"/>
      <c r="T149" s="55"/>
      <c r="U149" s="55"/>
      <c r="V149" s="130" t="s">
        <v>212</v>
      </c>
      <c r="W149" s="63"/>
      <c r="X149" s="63"/>
      <c r="Y149" s="63"/>
      <c r="Z149" s="63"/>
      <c r="AA149" s="63"/>
      <c r="AB149" s="63"/>
      <c r="AC149" s="63"/>
      <c r="AD149" s="63"/>
      <c r="AE149" s="64"/>
      <c r="AF149" s="103">
        <v>0</v>
      </c>
      <c r="AG149" s="103"/>
      <c r="AH149" s="103"/>
      <c r="AI149" s="103"/>
      <c r="AJ149" s="103"/>
      <c r="AK149" s="103">
        <v>0</v>
      </c>
      <c r="AL149" s="103"/>
      <c r="AM149" s="103"/>
      <c r="AN149" s="103"/>
      <c r="AO149" s="103"/>
      <c r="AP149" s="103">
        <v>0</v>
      </c>
      <c r="AQ149" s="103"/>
      <c r="AR149" s="103"/>
      <c r="AS149" s="103"/>
      <c r="AT149" s="103"/>
      <c r="AU149" s="103">
        <v>1</v>
      </c>
      <c r="AV149" s="103"/>
      <c r="AW149" s="103"/>
      <c r="AX149" s="103"/>
      <c r="AY149" s="103"/>
      <c r="AZ149" s="103">
        <v>0</v>
      </c>
      <c r="BA149" s="103"/>
      <c r="BB149" s="103"/>
      <c r="BC149" s="103"/>
      <c r="BD149" s="103"/>
      <c r="BE149" s="103">
        <v>1</v>
      </c>
      <c r="BF149" s="103"/>
      <c r="BG149" s="103"/>
      <c r="BH149" s="103"/>
      <c r="BI149" s="103"/>
      <c r="BJ149" s="103">
        <v>0</v>
      </c>
      <c r="BK149" s="103"/>
      <c r="BL149" s="103"/>
      <c r="BM149" s="103"/>
      <c r="BN149" s="103"/>
      <c r="BO149" s="103">
        <v>0</v>
      </c>
      <c r="BP149" s="103"/>
      <c r="BQ149" s="103"/>
      <c r="BR149" s="103"/>
      <c r="BS149" s="103"/>
      <c r="BT149" s="103">
        <v>0</v>
      </c>
      <c r="BU149" s="103"/>
      <c r="BV149" s="103"/>
      <c r="BW149" s="103"/>
      <c r="BX149" s="103"/>
    </row>
    <row r="150" spans="1:76" s="25" customFormat="1" ht="15" customHeight="1" x14ac:dyDescent="0.2">
      <c r="A150" s="59">
        <v>0</v>
      </c>
      <c r="B150" s="60"/>
      <c r="C150" s="60"/>
      <c r="D150" s="130" t="s">
        <v>213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55" t="s">
        <v>196</v>
      </c>
      <c r="R150" s="55"/>
      <c r="S150" s="55"/>
      <c r="T150" s="55"/>
      <c r="U150" s="55"/>
      <c r="V150" s="130" t="s">
        <v>214</v>
      </c>
      <c r="W150" s="63"/>
      <c r="X150" s="63"/>
      <c r="Y150" s="63"/>
      <c r="Z150" s="63"/>
      <c r="AA150" s="63"/>
      <c r="AB150" s="63"/>
      <c r="AC150" s="63"/>
      <c r="AD150" s="63"/>
      <c r="AE150" s="64"/>
      <c r="AF150" s="103">
        <v>0</v>
      </c>
      <c r="AG150" s="103"/>
      <c r="AH150" s="103"/>
      <c r="AI150" s="103"/>
      <c r="AJ150" s="103"/>
      <c r="AK150" s="103">
        <v>0</v>
      </c>
      <c r="AL150" s="103"/>
      <c r="AM150" s="103"/>
      <c r="AN150" s="103"/>
      <c r="AO150" s="103"/>
      <c r="AP150" s="103">
        <v>0</v>
      </c>
      <c r="AQ150" s="103"/>
      <c r="AR150" s="103"/>
      <c r="AS150" s="103"/>
      <c r="AT150" s="103"/>
      <c r="AU150" s="103">
        <v>700</v>
      </c>
      <c r="AV150" s="103"/>
      <c r="AW150" s="103"/>
      <c r="AX150" s="103"/>
      <c r="AY150" s="103"/>
      <c r="AZ150" s="103">
        <v>0</v>
      </c>
      <c r="BA150" s="103"/>
      <c r="BB150" s="103"/>
      <c r="BC150" s="103"/>
      <c r="BD150" s="103"/>
      <c r="BE150" s="103">
        <v>700</v>
      </c>
      <c r="BF150" s="103"/>
      <c r="BG150" s="103"/>
      <c r="BH150" s="103"/>
      <c r="BI150" s="103"/>
      <c r="BJ150" s="103">
        <v>1000</v>
      </c>
      <c r="BK150" s="103"/>
      <c r="BL150" s="103"/>
      <c r="BM150" s="103"/>
      <c r="BN150" s="103"/>
      <c r="BO150" s="103">
        <v>0</v>
      </c>
      <c r="BP150" s="103"/>
      <c r="BQ150" s="103"/>
      <c r="BR150" s="103"/>
      <c r="BS150" s="103"/>
      <c r="BT150" s="103">
        <v>1000</v>
      </c>
      <c r="BU150" s="103"/>
      <c r="BV150" s="103"/>
      <c r="BW150" s="103"/>
      <c r="BX150" s="103"/>
    </row>
    <row r="151" spans="1:76" s="25" customFormat="1" ht="30" customHeight="1" x14ac:dyDescent="0.2">
      <c r="A151" s="59">
        <v>0</v>
      </c>
      <c r="B151" s="60"/>
      <c r="C151" s="60"/>
      <c r="D151" s="130" t="s">
        <v>215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55" t="s">
        <v>196</v>
      </c>
      <c r="R151" s="55"/>
      <c r="S151" s="55"/>
      <c r="T151" s="55"/>
      <c r="U151" s="55"/>
      <c r="V151" s="130" t="s">
        <v>216</v>
      </c>
      <c r="W151" s="63"/>
      <c r="X151" s="63"/>
      <c r="Y151" s="63"/>
      <c r="Z151" s="63"/>
      <c r="AA151" s="63"/>
      <c r="AB151" s="63"/>
      <c r="AC151" s="63"/>
      <c r="AD151" s="63"/>
      <c r="AE151" s="64"/>
      <c r="AF151" s="103">
        <v>0</v>
      </c>
      <c r="AG151" s="103"/>
      <c r="AH151" s="103"/>
      <c r="AI151" s="103"/>
      <c r="AJ151" s="103"/>
      <c r="AK151" s="103">
        <v>0</v>
      </c>
      <c r="AL151" s="103"/>
      <c r="AM151" s="103"/>
      <c r="AN151" s="103"/>
      <c r="AO151" s="103"/>
      <c r="AP151" s="103">
        <v>0</v>
      </c>
      <c r="AQ151" s="103"/>
      <c r="AR151" s="103"/>
      <c r="AS151" s="103"/>
      <c r="AT151" s="103"/>
      <c r="AU151" s="103">
        <v>0</v>
      </c>
      <c r="AV151" s="103"/>
      <c r="AW151" s="103"/>
      <c r="AX151" s="103"/>
      <c r="AY151" s="103"/>
      <c r="AZ151" s="103">
        <v>350</v>
      </c>
      <c r="BA151" s="103"/>
      <c r="BB151" s="103"/>
      <c r="BC151" s="103"/>
      <c r="BD151" s="103"/>
      <c r="BE151" s="103">
        <v>350</v>
      </c>
      <c r="BF151" s="103"/>
      <c r="BG151" s="103"/>
      <c r="BH151" s="103"/>
      <c r="BI151" s="103"/>
      <c r="BJ151" s="103">
        <v>0</v>
      </c>
      <c r="BK151" s="103"/>
      <c r="BL151" s="103"/>
      <c r="BM151" s="103"/>
      <c r="BN151" s="103"/>
      <c r="BO151" s="103">
        <v>350</v>
      </c>
      <c r="BP151" s="103"/>
      <c r="BQ151" s="103"/>
      <c r="BR151" s="103"/>
      <c r="BS151" s="103"/>
      <c r="BT151" s="103">
        <v>350</v>
      </c>
      <c r="BU151" s="103"/>
      <c r="BV151" s="103"/>
      <c r="BW151" s="103"/>
      <c r="BX151" s="103"/>
    </row>
    <row r="152" spans="1:76" s="25" customFormat="1" ht="30" customHeight="1" x14ac:dyDescent="0.2">
      <c r="A152" s="59">
        <v>0</v>
      </c>
      <c r="B152" s="60"/>
      <c r="C152" s="60"/>
      <c r="D152" s="130" t="s">
        <v>217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199</v>
      </c>
      <c r="R152" s="55"/>
      <c r="S152" s="55"/>
      <c r="T152" s="55"/>
      <c r="U152" s="55"/>
      <c r="V152" s="130" t="s">
        <v>218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103">
        <v>0</v>
      </c>
      <c r="AG152" s="103"/>
      <c r="AH152" s="103"/>
      <c r="AI152" s="103"/>
      <c r="AJ152" s="103"/>
      <c r="AK152" s="103">
        <v>0</v>
      </c>
      <c r="AL152" s="103"/>
      <c r="AM152" s="103"/>
      <c r="AN152" s="103"/>
      <c r="AO152" s="103"/>
      <c r="AP152" s="103">
        <v>0</v>
      </c>
      <c r="AQ152" s="103"/>
      <c r="AR152" s="103"/>
      <c r="AS152" s="103"/>
      <c r="AT152" s="103"/>
      <c r="AU152" s="103">
        <v>38570.14</v>
      </c>
      <c r="AV152" s="103"/>
      <c r="AW152" s="103"/>
      <c r="AX152" s="103"/>
      <c r="AY152" s="103"/>
      <c r="AZ152" s="103">
        <v>0</v>
      </c>
      <c r="BA152" s="103"/>
      <c r="BB152" s="103"/>
      <c r="BC152" s="103"/>
      <c r="BD152" s="103"/>
      <c r="BE152" s="103">
        <v>38570.14</v>
      </c>
      <c r="BF152" s="103"/>
      <c r="BG152" s="103"/>
      <c r="BH152" s="103"/>
      <c r="BI152" s="103"/>
      <c r="BJ152" s="103">
        <v>0</v>
      </c>
      <c r="BK152" s="103"/>
      <c r="BL152" s="103"/>
      <c r="BM152" s="103"/>
      <c r="BN152" s="103"/>
      <c r="BO152" s="103">
        <v>0</v>
      </c>
      <c r="BP152" s="103"/>
      <c r="BQ152" s="103"/>
      <c r="BR152" s="103"/>
      <c r="BS152" s="103"/>
      <c r="BT152" s="103">
        <v>0</v>
      </c>
      <c r="BU152" s="103"/>
      <c r="BV152" s="103"/>
      <c r="BW152" s="103"/>
      <c r="BX152" s="103"/>
    </row>
    <row r="153" spans="1:76" s="25" customFormat="1" ht="15" customHeight="1" x14ac:dyDescent="0.2">
      <c r="A153" s="59">
        <v>0</v>
      </c>
      <c r="B153" s="60"/>
      <c r="C153" s="60"/>
      <c r="D153" s="130" t="s">
        <v>219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196</v>
      </c>
      <c r="R153" s="55"/>
      <c r="S153" s="55"/>
      <c r="T153" s="55"/>
      <c r="U153" s="55"/>
      <c r="V153" s="130" t="s">
        <v>220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103">
        <v>0</v>
      </c>
      <c r="AG153" s="103"/>
      <c r="AH153" s="103"/>
      <c r="AI153" s="103"/>
      <c r="AJ153" s="103"/>
      <c r="AK153" s="103">
        <v>0</v>
      </c>
      <c r="AL153" s="103"/>
      <c r="AM153" s="103"/>
      <c r="AN153" s="103"/>
      <c r="AO153" s="103"/>
      <c r="AP153" s="103">
        <v>0</v>
      </c>
      <c r="AQ153" s="103"/>
      <c r="AR153" s="103"/>
      <c r="AS153" s="103"/>
      <c r="AT153" s="103"/>
      <c r="AU153" s="103">
        <v>0</v>
      </c>
      <c r="AV153" s="103"/>
      <c r="AW153" s="103"/>
      <c r="AX153" s="103"/>
      <c r="AY153" s="103"/>
      <c r="AZ153" s="103">
        <v>0</v>
      </c>
      <c r="BA153" s="103"/>
      <c r="BB153" s="103"/>
      <c r="BC153" s="103"/>
      <c r="BD153" s="103"/>
      <c r="BE153" s="103">
        <v>0</v>
      </c>
      <c r="BF153" s="103"/>
      <c r="BG153" s="103"/>
      <c r="BH153" s="103"/>
      <c r="BI153" s="103"/>
      <c r="BJ153" s="103">
        <v>1</v>
      </c>
      <c r="BK153" s="103"/>
      <c r="BL153" s="103"/>
      <c r="BM153" s="103"/>
      <c r="BN153" s="103"/>
      <c r="BO153" s="103">
        <v>0</v>
      </c>
      <c r="BP153" s="103"/>
      <c r="BQ153" s="103"/>
      <c r="BR153" s="103"/>
      <c r="BS153" s="103"/>
      <c r="BT153" s="103">
        <v>1</v>
      </c>
      <c r="BU153" s="103"/>
      <c r="BV153" s="103"/>
      <c r="BW153" s="103"/>
      <c r="BX153" s="103"/>
    </row>
    <row r="154" spans="1:76" s="6" customFormat="1" ht="15" customHeight="1" x14ac:dyDescent="0.2">
      <c r="A154" s="87">
        <v>0</v>
      </c>
      <c r="B154" s="88"/>
      <c r="C154" s="88"/>
      <c r="D154" s="131" t="s">
        <v>221</v>
      </c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7"/>
      <c r="Q154" s="102"/>
      <c r="R154" s="102"/>
      <c r="S154" s="102"/>
      <c r="T154" s="102"/>
      <c r="U154" s="102"/>
      <c r="V154" s="131"/>
      <c r="W154" s="106"/>
      <c r="X154" s="106"/>
      <c r="Y154" s="106"/>
      <c r="Z154" s="106"/>
      <c r="AA154" s="106"/>
      <c r="AB154" s="106"/>
      <c r="AC154" s="106"/>
      <c r="AD154" s="106"/>
      <c r="AE154" s="107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</row>
    <row r="155" spans="1:76" s="25" customFormat="1" ht="42.75" customHeight="1" x14ac:dyDescent="0.2">
      <c r="A155" s="59">
        <v>0</v>
      </c>
      <c r="B155" s="60"/>
      <c r="C155" s="60"/>
      <c r="D155" s="130" t="s">
        <v>222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196</v>
      </c>
      <c r="R155" s="55"/>
      <c r="S155" s="55"/>
      <c r="T155" s="55"/>
      <c r="U155" s="55"/>
      <c r="V155" s="130" t="s">
        <v>209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3">
        <v>0</v>
      </c>
      <c r="AG155" s="103"/>
      <c r="AH155" s="103"/>
      <c r="AI155" s="103"/>
      <c r="AJ155" s="103"/>
      <c r="AK155" s="103">
        <v>0</v>
      </c>
      <c r="AL155" s="103"/>
      <c r="AM155" s="103"/>
      <c r="AN155" s="103"/>
      <c r="AO155" s="103"/>
      <c r="AP155" s="103">
        <v>0</v>
      </c>
      <c r="AQ155" s="103"/>
      <c r="AR155" s="103"/>
      <c r="AS155" s="103"/>
      <c r="AT155" s="103"/>
      <c r="AU155" s="103">
        <v>4300</v>
      </c>
      <c r="AV155" s="103"/>
      <c r="AW155" s="103"/>
      <c r="AX155" s="103"/>
      <c r="AY155" s="103"/>
      <c r="AZ155" s="103">
        <v>0</v>
      </c>
      <c r="BA155" s="103"/>
      <c r="BB155" s="103"/>
      <c r="BC155" s="103"/>
      <c r="BD155" s="103"/>
      <c r="BE155" s="103">
        <v>4300</v>
      </c>
      <c r="BF155" s="103"/>
      <c r="BG155" s="103"/>
      <c r="BH155" s="103"/>
      <c r="BI155" s="103"/>
      <c r="BJ155" s="103">
        <v>5000</v>
      </c>
      <c r="BK155" s="103"/>
      <c r="BL155" s="103"/>
      <c r="BM155" s="103"/>
      <c r="BN155" s="103"/>
      <c r="BO155" s="103">
        <v>0</v>
      </c>
      <c r="BP155" s="103"/>
      <c r="BQ155" s="103"/>
      <c r="BR155" s="103"/>
      <c r="BS155" s="103"/>
      <c r="BT155" s="103">
        <v>5000</v>
      </c>
      <c r="BU155" s="103"/>
      <c r="BV155" s="103"/>
      <c r="BW155" s="103"/>
      <c r="BX155" s="103"/>
    </row>
    <row r="156" spans="1:76" s="25" customFormat="1" ht="30" customHeight="1" x14ac:dyDescent="0.2">
      <c r="A156" s="59">
        <v>0</v>
      </c>
      <c r="B156" s="60"/>
      <c r="C156" s="60"/>
      <c r="D156" s="130" t="s">
        <v>223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196</v>
      </c>
      <c r="R156" s="55"/>
      <c r="S156" s="55"/>
      <c r="T156" s="55"/>
      <c r="U156" s="55"/>
      <c r="V156" s="130" t="s">
        <v>209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3">
        <v>0</v>
      </c>
      <c r="AG156" s="103"/>
      <c r="AH156" s="103"/>
      <c r="AI156" s="103"/>
      <c r="AJ156" s="103"/>
      <c r="AK156" s="103">
        <v>0</v>
      </c>
      <c r="AL156" s="103"/>
      <c r="AM156" s="103"/>
      <c r="AN156" s="103"/>
      <c r="AO156" s="103"/>
      <c r="AP156" s="103">
        <v>0</v>
      </c>
      <c r="AQ156" s="103"/>
      <c r="AR156" s="103"/>
      <c r="AS156" s="103"/>
      <c r="AT156" s="103"/>
      <c r="AU156" s="103">
        <v>325</v>
      </c>
      <c r="AV156" s="103"/>
      <c r="AW156" s="103"/>
      <c r="AX156" s="103"/>
      <c r="AY156" s="103"/>
      <c r="AZ156" s="103">
        <v>0</v>
      </c>
      <c r="BA156" s="103"/>
      <c r="BB156" s="103"/>
      <c r="BC156" s="103"/>
      <c r="BD156" s="103"/>
      <c r="BE156" s="103">
        <v>325</v>
      </c>
      <c r="BF156" s="103"/>
      <c r="BG156" s="103"/>
      <c r="BH156" s="103"/>
      <c r="BI156" s="103"/>
      <c r="BJ156" s="103">
        <v>350</v>
      </c>
      <c r="BK156" s="103"/>
      <c r="BL156" s="103"/>
      <c r="BM156" s="103"/>
      <c r="BN156" s="103"/>
      <c r="BO156" s="103">
        <v>0</v>
      </c>
      <c r="BP156" s="103"/>
      <c r="BQ156" s="103"/>
      <c r="BR156" s="103"/>
      <c r="BS156" s="103"/>
      <c r="BT156" s="103">
        <v>350</v>
      </c>
      <c r="BU156" s="103"/>
      <c r="BV156" s="103"/>
      <c r="BW156" s="103"/>
      <c r="BX156" s="103"/>
    </row>
    <row r="157" spans="1:76" s="25" customFormat="1" ht="30" customHeight="1" x14ac:dyDescent="0.2">
      <c r="A157" s="59">
        <v>0</v>
      </c>
      <c r="B157" s="60"/>
      <c r="C157" s="60"/>
      <c r="D157" s="130" t="s">
        <v>224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225</v>
      </c>
      <c r="R157" s="55"/>
      <c r="S157" s="55"/>
      <c r="T157" s="55"/>
      <c r="U157" s="55"/>
      <c r="V157" s="130" t="s">
        <v>203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3">
        <v>0</v>
      </c>
      <c r="AG157" s="103"/>
      <c r="AH157" s="103"/>
      <c r="AI157" s="103"/>
      <c r="AJ157" s="103"/>
      <c r="AK157" s="103">
        <v>0</v>
      </c>
      <c r="AL157" s="103"/>
      <c r="AM157" s="103"/>
      <c r="AN157" s="103"/>
      <c r="AO157" s="103"/>
      <c r="AP157" s="103">
        <v>0</v>
      </c>
      <c r="AQ157" s="103"/>
      <c r="AR157" s="103"/>
      <c r="AS157" s="103"/>
      <c r="AT157" s="103"/>
      <c r="AU157" s="103">
        <v>172</v>
      </c>
      <c r="AV157" s="103"/>
      <c r="AW157" s="103"/>
      <c r="AX157" s="103"/>
      <c r="AY157" s="103"/>
      <c r="AZ157" s="103">
        <v>0</v>
      </c>
      <c r="BA157" s="103"/>
      <c r="BB157" s="103"/>
      <c r="BC157" s="103"/>
      <c r="BD157" s="103"/>
      <c r="BE157" s="103">
        <v>172</v>
      </c>
      <c r="BF157" s="103"/>
      <c r="BG157" s="103"/>
      <c r="BH157" s="103"/>
      <c r="BI157" s="103"/>
      <c r="BJ157" s="103">
        <v>178</v>
      </c>
      <c r="BK157" s="103"/>
      <c r="BL157" s="103"/>
      <c r="BM157" s="103"/>
      <c r="BN157" s="103"/>
      <c r="BO157" s="103">
        <v>0</v>
      </c>
      <c r="BP157" s="103"/>
      <c r="BQ157" s="103"/>
      <c r="BR157" s="103"/>
      <c r="BS157" s="103"/>
      <c r="BT157" s="103">
        <v>178</v>
      </c>
      <c r="BU157" s="103"/>
      <c r="BV157" s="103"/>
      <c r="BW157" s="103"/>
      <c r="BX157" s="103"/>
    </row>
    <row r="158" spans="1:76" s="25" customFormat="1" ht="15" customHeight="1" x14ac:dyDescent="0.2">
      <c r="A158" s="59">
        <v>0</v>
      </c>
      <c r="B158" s="60"/>
      <c r="C158" s="60"/>
      <c r="D158" s="130" t="s">
        <v>226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4"/>
      <c r="Q158" s="55" t="s">
        <v>196</v>
      </c>
      <c r="R158" s="55"/>
      <c r="S158" s="55"/>
      <c r="T158" s="55"/>
      <c r="U158" s="55"/>
      <c r="V158" s="130" t="s">
        <v>218</v>
      </c>
      <c r="W158" s="63"/>
      <c r="X158" s="63"/>
      <c r="Y158" s="63"/>
      <c r="Z158" s="63"/>
      <c r="AA158" s="63"/>
      <c r="AB158" s="63"/>
      <c r="AC158" s="63"/>
      <c r="AD158" s="63"/>
      <c r="AE158" s="64"/>
      <c r="AF158" s="103">
        <v>0</v>
      </c>
      <c r="AG158" s="103"/>
      <c r="AH158" s="103"/>
      <c r="AI158" s="103"/>
      <c r="AJ158" s="103"/>
      <c r="AK158" s="103">
        <v>0</v>
      </c>
      <c r="AL158" s="103"/>
      <c r="AM158" s="103"/>
      <c r="AN158" s="103"/>
      <c r="AO158" s="103"/>
      <c r="AP158" s="103">
        <v>0</v>
      </c>
      <c r="AQ158" s="103"/>
      <c r="AR158" s="103"/>
      <c r="AS158" s="103"/>
      <c r="AT158" s="103"/>
      <c r="AU158" s="103">
        <v>1</v>
      </c>
      <c r="AV158" s="103"/>
      <c r="AW158" s="103"/>
      <c r="AX158" s="103"/>
      <c r="AY158" s="103"/>
      <c r="AZ158" s="103">
        <v>0</v>
      </c>
      <c r="BA158" s="103"/>
      <c r="BB158" s="103"/>
      <c r="BC158" s="103"/>
      <c r="BD158" s="103"/>
      <c r="BE158" s="103">
        <v>1</v>
      </c>
      <c r="BF158" s="103"/>
      <c r="BG158" s="103"/>
      <c r="BH158" s="103"/>
      <c r="BI158" s="103"/>
      <c r="BJ158" s="103">
        <v>0</v>
      </c>
      <c r="BK158" s="103"/>
      <c r="BL158" s="103"/>
      <c r="BM158" s="103"/>
      <c r="BN158" s="103"/>
      <c r="BO158" s="103">
        <v>0</v>
      </c>
      <c r="BP158" s="103"/>
      <c r="BQ158" s="103"/>
      <c r="BR158" s="103"/>
      <c r="BS158" s="103"/>
      <c r="BT158" s="103">
        <v>0</v>
      </c>
      <c r="BU158" s="103"/>
      <c r="BV158" s="103"/>
      <c r="BW158" s="103"/>
      <c r="BX158" s="103"/>
    </row>
    <row r="159" spans="1:76" s="25" customFormat="1" ht="15" customHeight="1" x14ac:dyDescent="0.2">
      <c r="A159" s="59">
        <v>0</v>
      </c>
      <c r="B159" s="60"/>
      <c r="C159" s="60"/>
      <c r="D159" s="130" t="s">
        <v>227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199</v>
      </c>
      <c r="R159" s="55"/>
      <c r="S159" s="55"/>
      <c r="T159" s="55"/>
      <c r="U159" s="55"/>
      <c r="V159" s="130" t="s">
        <v>228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3">
        <v>0</v>
      </c>
      <c r="AG159" s="103"/>
      <c r="AH159" s="103"/>
      <c r="AI159" s="103"/>
      <c r="AJ159" s="103"/>
      <c r="AK159" s="103">
        <v>0</v>
      </c>
      <c r="AL159" s="103"/>
      <c r="AM159" s="103"/>
      <c r="AN159" s="103"/>
      <c r="AO159" s="103"/>
      <c r="AP159" s="103">
        <v>0</v>
      </c>
      <c r="AQ159" s="103"/>
      <c r="AR159" s="103"/>
      <c r="AS159" s="103"/>
      <c r="AT159" s="103"/>
      <c r="AU159" s="103">
        <v>428.57</v>
      </c>
      <c r="AV159" s="103"/>
      <c r="AW159" s="103"/>
      <c r="AX159" s="103"/>
      <c r="AY159" s="103"/>
      <c r="AZ159" s="103">
        <v>0</v>
      </c>
      <c r="BA159" s="103"/>
      <c r="BB159" s="103"/>
      <c r="BC159" s="103"/>
      <c r="BD159" s="103"/>
      <c r="BE159" s="103">
        <v>428.57</v>
      </c>
      <c r="BF159" s="103"/>
      <c r="BG159" s="103"/>
      <c r="BH159" s="103"/>
      <c r="BI159" s="103"/>
      <c r="BJ159" s="103">
        <v>200</v>
      </c>
      <c r="BK159" s="103"/>
      <c r="BL159" s="103"/>
      <c r="BM159" s="103"/>
      <c r="BN159" s="103"/>
      <c r="BO159" s="103">
        <v>0</v>
      </c>
      <c r="BP159" s="103"/>
      <c r="BQ159" s="103"/>
      <c r="BR159" s="103"/>
      <c r="BS159" s="103"/>
      <c r="BT159" s="103">
        <v>200</v>
      </c>
      <c r="BU159" s="103"/>
      <c r="BV159" s="103"/>
      <c r="BW159" s="103"/>
      <c r="BX159" s="103"/>
    </row>
    <row r="160" spans="1:76" s="25" customFormat="1" ht="30" customHeight="1" x14ac:dyDescent="0.2">
      <c r="A160" s="59">
        <v>0</v>
      </c>
      <c r="B160" s="60"/>
      <c r="C160" s="60"/>
      <c r="D160" s="130" t="s">
        <v>229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199</v>
      </c>
      <c r="R160" s="55"/>
      <c r="S160" s="55"/>
      <c r="T160" s="55"/>
      <c r="U160" s="55"/>
      <c r="V160" s="130" t="s">
        <v>230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3">
        <v>0</v>
      </c>
      <c r="AG160" s="103"/>
      <c r="AH160" s="103"/>
      <c r="AI160" s="103"/>
      <c r="AJ160" s="103"/>
      <c r="AK160" s="103">
        <v>0</v>
      </c>
      <c r="AL160" s="103"/>
      <c r="AM160" s="103"/>
      <c r="AN160" s="103"/>
      <c r="AO160" s="103"/>
      <c r="AP160" s="103">
        <v>0</v>
      </c>
      <c r="AQ160" s="103"/>
      <c r="AR160" s="103"/>
      <c r="AS160" s="103"/>
      <c r="AT160" s="103"/>
      <c r="AU160" s="103">
        <v>0</v>
      </c>
      <c r="AV160" s="103"/>
      <c r="AW160" s="103"/>
      <c r="AX160" s="103"/>
      <c r="AY160" s="103"/>
      <c r="AZ160" s="103">
        <v>142.80000000000001</v>
      </c>
      <c r="BA160" s="103"/>
      <c r="BB160" s="103"/>
      <c r="BC160" s="103"/>
      <c r="BD160" s="103"/>
      <c r="BE160" s="103">
        <v>142.80000000000001</v>
      </c>
      <c r="BF160" s="103"/>
      <c r="BG160" s="103"/>
      <c r="BH160" s="103"/>
      <c r="BI160" s="103"/>
      <c r="BJ160" s="103">
        <v>0</v>
      </c>
      <c r="BK160" s="103"/>
      <c r="BL160" s="103"/>
      <c r="BM160" s="103"/>
      <c r="BN160" s="103"/>
      <c r="BO160" s="103">
        <v>142.80000000000001</v>
      </c>
      <c r="BP160" s="103"/>
      <c r="BQ160" s="103"/>
      <c r="BR160" s="103"/>
      <c r="BS160" s="103"/>
      <c r="BT160" s="103">
        <v>142.80000000000001</v>
      </c>
      <c r="BU160" s="103"/>
      <c r="BV160" s="103"/>
      <c r="BW160" s="103"/>
      <c r="BX160" s="103"/>
    </row>
    <row r="161" spans="1:79" s="25" customFormat="1" ht="30" customHeight="1" x14ac:dyDescent="0.2">
      <c r="A161" s="59">
        <v>0</v>
      </c>
      <c r="B161" s="60"/>
      <c r="C161" s="60"/>
      <c r="D161" s="130" t="s">
        <v>231</v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4"/>
      <c r="Q161" s="55" t="s">
        <v>199</v>
      </c>
      <c r="R161" s="55"/>
      <c r="S161" s="55"/>
      <c r="T161" s="55"/>
      <c r="U161" s="55"/>
      <c r="V161" s="130" t="s">
        <v>232</v>
      </c>
      <c r="W161" s="63"/>
      <c r="X161" s="63"/>
      <c r="Y161" s="63"/>
      <c r="Z161" s="63"/>
      <c r="AA161" s="63"/>
      <c r="AB161" s="63"/>
      <c r="AC161" s="63"/>
      <c r="AD161" s="63"/>
      <c r="AE161" s="64"/>
      <c r="AF161" s="103">
        <v>0</v>
      </c>
      <c r="AG161" s="103"/>
      <c r="AH161" s="103"/>
      <c r="AI161" s="103"/>
      <c r="AJ161" s="103"/>
      <c r="AK161" s="103">
        <v>0</v>
      </c>
      <c r="AL161" s="103"/>
      <c r="AM161" s="103"/>
      <c r="AN161" s="103"/>
      <c r="AO161" s="103"/>
      <c r="AP161" s="103">
        <v>0</v>
      </c>
      <c r="AQ161" s="103"/>
      <c r="AR161" s="103"/>
      <c r="AS161" s="103"/>
      <c r="AT161" s="103"/>
      <c r="AU161" s="103">
        <v>0</v>
      </c>
      <c r="AV161" s="103"/>
      <c r="AW161" s="103"/>
      <c r="AX161" s="103"/>
      <c r="AY161" s="103"/>
      <c r="AZ161" s="103">
        <v>0</v>
      </c>
      <c r="BA161" s="103"/>
      <c r="BB161" s="103"/>
      <c r="BC161" s="103"/>
      <c r="BD161" s="103"/>
      <c r="BE161" s="103">
        <v>0</v>
      </c>
      <c r="BF161" s="103"/>
      <c r="BG161" s="103"/>
      <c r="BH161" s="103"/>
      <c r="BI161" s="103"/>
      <c r="BJ161" s="103">
        <v>50000</v>
      </c>
      <c r="BK161" s="103"/>
      <c r="BL161" s="103"/>
      <c r="BM161" s="103"/>
      <c r="BN161" s="103"/>
      <c r="BO161" s="103">
        <v>0</v>
      </c>
      <c r="BP161" s="103"/>
      <c r="BQ161" s="103"/>
      <c r="BR161" s="103"/>
      <c r="BS161" s="103"/>
      <c r="BT161" s="103">
        <v>50000</v>
      </c>
      <c r="BU161" s="103"/>
      <c r="BV161" s="103"/>
      <c r="BW161" s="103"/>
      <c r="BX161" s="103"/>
    </row>
    <row r="162" spans="1:79" s="6" customFormat="1" ht="15" customHeight="1" x14ac:dyDescent="0.2">
      <c r="A162" s="87">
        <v>0</v>
      </c>
      <c r="B162" s="88"/>
      <c r="C162" s="88"/>
      <c r="D162" s="131" t="s">
        <v>233</v>
      </c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7"/>
      <c r="Q162" s="102"/>
      <c r="R162" s="102"/>
      <c r="S162" s="102"/>
      <c r="T162" s="102"/>
      <c r="U162" s="102"/>
      <c r="V162" s="131"/>
      <c r="W162" s="106"/>
      <c r="X162" s="106"/>
      <c r="Y162" s="106"/>
      <c r="Z162" s="106"/>
      <c r="AA162" s="106"/>
      <c r="AB162" s="106"/>
      <c r="AC162" s="106"/>
      <c r="AD162" s="106"/>
      <c r="AE162" s="107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</row>
    <row r="163" spans="1:79" s="25" customFormat="1" ht="42.75" customHeight="1" x14ac:dyDescent="0.2">
      <c r="A163" s="59">
        <v>0</v>
      </c>
      <c r="B163" s="60"/>
      <c r="C163" s="60"/>
      <c r="D163" s="130" t="s">
        <v>234</v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4"/>
      <c r="Q163" s="55" t="s">
        <v>235</v>
      </c>
      <c r="R163" s="55"/>
      <c r="S163" s="55"/>
      <c r="T163" s="55"/>
      <c r="U163" s="55"/>
      <c r="V163" s="130" t="s">
        <v>216</v>
      </c>
      <c r="W163" s="63"/>
      <c r="X163" s="63"/>
      <c r="Y163" s="63"/>
      <c r="Z163" s="63"/>
      <c r="AA163" s="63"/>
      <c r="AB163" s="63"/>
      <c r="AC163" s="63"/>
      <c r="AD163" s="63"/>
      <c r="AE163" s="64"/>
      <c r="AF163" s="103">
        <v>0</v>
      </c>
      <c r="AG163" s="103"/>
      <c r="AH163" s="103"/>
      <c r="AI163" s="103"/>
      <c r="AJ163" s="103"/>
      <c r="AK163" s="103">
        <v>0</v>
      </c>
      <c r="AL163" s="103"/>
      <c r="AM163" s="103"/>
      <c r="AN163" s="103"/>
      <c r="AO163" s="103"/>
      <c r="AP163" s="103">
        <v>0</v>
      </c>
      <c r="AQ163" s="103"/>
      <c r="AR163" s="103"/>
      <c r="AS163" s="103"/>
      <c r="AT163" s="103"/>
      <c r="AU163" s="103">
        <v>100</v>
      </c>
      <c r="AV163" s="103"/>
      <c r="AW163" s="103"/>
      <c r="AX163" s="103"/>
      <c r="AY163" s="103"/>
      <c r="AZ163" s="103">
        <v>0</v>
      </c>
      <c r="BA163" s="103"/>
      <c r="BB163" s="103"/>
      <c r="BC163" s="103"/>
      <c r="BD163" s="103"/>
      <c r="BE163" s="103">
        <v>100</v>
      </c>
      <c r="BF163" s="103"/>
      <c r="BG163" s="103"/>
      <c r="BH163" s="103"/>
      <c r="BI163" s="103"/>
      <c r="BJ163" s="103">
        <v>100</v>
      </c>
      <c r="BK163" s="103"/>
      <c r="BL163" s="103"/>
      <c r="BM163" s="103"/>
      <c r="BN163" s="103"/>
      <c r="BO163" s="103">
        <v>0</v>
      </c>
      <c r="BP163" s="103"/>
      <c r="BQ163" s="103"/>
      <c r="BR163" s="103"/>
      <c r="BS163" s="103"/>
      <c r="BT163" s="103">
        <v>100</v>
      </c>
      <c r="BU163" s="103"/>
      <c r="BV163" s="103"/>
      <c r="BW163" s="103"/>
      <c r="BX163" s="103"/>
    </row>
    <row r="164" spans="1:79" s="25" customFormat="1" ht="45" customHeight="1" x14ac:dyDescent="0.2">
      <c r="A164" s="59">
        <v>0</v>
      </c>
      <c r="B164" s="60"/>
      <c r="C164" s="60"/>
      <c r="D164" s="130" t="s">
        <v>236</v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4"/>
      <c r="Q164" s="55" t="s">
        <v>235</v>
      </c>
      <c r="R164" s="55"/>
      <c r="S164" s="55"/>
      <c r="T164" s="55"/>
      <c r="U164" s="55"/>
      <c r="V164" s="130" t="s">
        <v>216</v>
      </c>
      <c r="W164" s="63"/>
      <c r="X164" s="63"/>
      <c r="Y164" s="63"/>
      <c r="Z164" s="63"/>
      <c r="AA164" s="63"/>
      <c r="AB164" s="63"/>
      <c r="AC164" s="63"/>
      <c r="AD164" s="63"/>
      <c r="AE164" s="64"/>
      <c r="AF164" s="103">
        <v>0</v>
      </c>
      <c r="AG164" s="103"/>
      <c r="AH164" s="103"/>
      <c r="AI164" s="103"/>
      <c r="AJ164" s="103"/>
      <c r="AK164" s="103">
        <v>0</v>
      </c>
      <c r="AL164" s="103"/>
      <c r="AM164" s="103"/>
      <c r="AN164" s="103"/>
      <c r="AO164" s="103"/>
      <c r="AP164" s="103">
        <v>0</v>
      </c>
      <c r="AQ164" s="103"/>
      <c r="AR164" s="103"/>
      <c r="AS164" s="103"/>
      <c r="AT164" s="103"/>
      <c r="AU164" s="103">
        <v>100</v>
      </c>
      <c r="AV164" s="103"/>
      <c r="AW164" s="103"/>
      <c r="AX164" s="103"/>
      <c r="AY164" s="103"/>
      <c r="AZ164" s="103">
        <v>0</v>
      </c>
      <c r="BA164" s="103"/>
      <c r="BB164" s="103"/>
      <c r="BC164" s="103"/>
      <c r="BD164" s="103"/>
      <c r="BE164" s="103">
        <v>100</v>
      </c>
      <c r="BF164" s="103"/>
      <c r="BG164" s="103"/>
      <c r="BH164" s="103"/>
      <c r="BI164" s="103"/>
      <c r="BJ164" s="103">
        <v>100</v>
      </c>
      <c r="BK164" s="103"/>
      <c r="BL164" s="103"/>
      <c r="BM164" s="103"/>
      <c r="BN164" s="103"/>
      <c r="BO164" s="103">
        <v>0</v>
      </c>
      <c r="BP164" s="103"/>
      <c r="BQ164" s="103"/>
      <c r="BR164" s="103"/>
      <c r="BS164" s="103"/>
      <c r="BT164" s="103">
        <v>100</v>
      </c>
      <c r="BU164" s="103"/>
      <c r="BV164" s="103"/>
      <c r="BW164" s="103"/>
      <c r="BX164" s="103"/>
    </row>
    <row r="165" spans="1:79" s="25" customFormat="1" ht="15" customHeight="1" x14ac:dyDescent="0.2">
      <c r="A165" s="59">
        <v>0</v>
      </c>
      <c r="B165" s="60"/>
      <c r="C165" s="60"/>
      <c r="D165" s="130" t="s">
        <v>237</v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4"/>
      <c r="Q165" s="55" t="s">
        <v>235</v>
      </c>
      <c r="R165" s="55"/>
      <c r="S165" s="55"/>
      <c r="T165" s="55"/>
      <c r="U165" s="55"/>
      <c r="V165" s="130" t="s">
        <v>216</v>
      </c>
      <c r="W165" s="63"/>
      <c r="X165" s="63"/>
      <c r="Y165" s="63"/>
      <c r="Z165" s="63"/>
      <c r="AA165" s="63"/>
      <c r="AB165" s="63"/>
      <c r="AC165" s="63"/>
      <c r="AD165" s="63"/>
      <c r="AE165" s="64"/>
      <c r="AF165" s="103">
        <v>0</v>
      </c>
      <c r="AG165" s="103"/>
      <c r="AH165" s="103"/>
      <c r="AI165" s="103"/>
      <c r="AJ165" s="103"/>
      <c r="AK165" s="103">
        <v>0</v>
      </c>
      <c r="AL165" s="103"/>
      <c r="AM165" s="103"/>
      <c r="AN165" s="103"/>
      <c r="AO165" s="103"/>
      <c r="AP165" s="103">
        <v>0</v>
      </c>
      <c r="AQ165" s="103"/>
      <c r="AR165" s="103"/>
      <c r="AS165" s="103"/>
      <c r="AT165" s="103"/>
      <c r="AU165" s="103">
        <v>100</v>
      </c>
      <c r="AV165" s="103"/>
      <c r="AW165" s="103"/>
      <c r="AX165" s="103"/>
      <c r="AY165" s="103"/>
      <c r="AZ165" s="103">
        <v>0</v>
      </c>
      <c r="BA165" s="103"/>
      <c r="BB165" s="103"/>
      <c r="BC165" s="103"/>
      <c r="BD165" s="103"/>
      <c r="BE165" s="103">
        <v>100</v>
      </c>
      <c r="BF165" s="103"/>
      <c r="BG165" s="103"/>
      <c r="BH165" s="103"/>
      <c r="BI165" s="103"/>
      <c r="BJ165" s="103">
        <v>0</v>
      </c>
      <c r="BK165" s="103"/>
      <c r="BL165" s="103"/>
      <c r="BM165" s="103"/>
      <c r="BN165" s="103"/>
      <c r="BO165" s="103">
        <v>0</v>
      </c>
      <c r="BP165" s="103"/>
      <c r="BQ165" s="103"/>
      <c r="BR165" s="103"/>
      <c r="BS165" s="103"/>
      <c r="BT165" s="103">
        <v>0</v>
      </c>
      <c r="BU165" s="103"/>
      <c r="BV165" s="103"/>
      <c r="BW165" s="103"/>
      <c r="BX165" s="103"/>
    </row>
    <row r="166" spans="1:79" s="25" customFormat="1" ht="45" customHeight="1" x14ac:dyDescent="0.2">
      <c r="A166" s="59">
        <v>0</v>
      </c>
      <c r="B166" s="60"/>
      <c r="C166" s="60"/>
      <c r="D166" s="130" t="s">
        <v>238</v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4"/>
      <c r="Q166" s="55" t="s">
        <v>235</v>
      </c>
      <c r="R166" s="55"/>
      <c r="S166" s="55"/>
      <c r="T166" s="55"/>
      <c r="U166" s="55"/>
      <c r="V166" s="130" t="s">
        <v>216</v>
      </c>
      <c r="W166" s="63"/>
      <c r="X166" s="63"/>
      <c r="Y166" s="63"/>
      <c r="Z166" s="63"/>
      <c r="AA166" s="63"/>
      <c r="AB166" s="63"/>
      <c r="AC166" s="63"/>
      <c r="AD166" s="63"/>
      <c r="AE166" s="64"/>
      <c r="AF166" s="103">
        <v>0</v>
      </c>
      <c r="AG166" s="103"/>
      <c r="AH166" s="103"/>
      <c r="AI166" s="103"/>
      <c r="AJ166" s="103"/>
      <c r="AK166" s="103">
        <v>0</v>
      </c>
      <c r="AL166" s="103"/>
      <c r="AM166" s="103"/>
      <c r="AN166" s="103"/>
      <c r="AO166" s="103"/>
      <c r="AP166" s="103">
        <v>0</v>
      </c>
      <c r="AQ166" s="103"/>
      <c r="AR166" s="103"/>
      <c r="AS166" s="103"/>
      <c r="AT166" s="103"/>
      <c r="AU166" s="103">
        <v>100</v>
      </c>
      <c r="AV166" s="103"/>
      <c r="AW166" s="103"/>
      <c r="AX166" s="103"/>
      <c r="AY166" s="103"/>
      <c r="AZ166" s="103">
        <v>0</v>
      </c>
      <c r="BA166" s="103"/>
      <c r="BB166" s="103"/>
      <c r="BC166" s="103"/>
      <c r="BD166" s="103"/>
      <c r="BE166" s="103">
        <v>100</v>
      </c>
      <c r="BF166" s="103"/>
      <c r="BG166" s="103"/>
      <c r="BH166" s="103"/>
      <c r="BI166" s="103"/>
      <c r="BJ166" s="103">
        <v>100</v>
      </c>
      <c r="BK166" s="103"/>
      <c r="BL166" s="103"/>
      <c r="BM166" s="103"/>
      <c r="BN166" s="103"/>
      <c r="BO166" s="103">
        <v>0</v>
      </c>
      <c r="BP166" s="103"/>
      <c r="BQ166" s="103"/>
      <c r="BR166" s="103"/>
      <c r="BS166" s="103"/>
      <c r="BT166" s="103">
        <v>100</v>
      </c>
      <c r="BU166" s="103"/>
      <c r="BV166" s="103"/>
      <c r="BW166" s="103"/>
      <c r="BX166" s="103"/>
    </row>
    <row r="167" spans="1:79" s="25" customFormat="1" ht="15" customHeight="1" x14ac:dyDescent="0.2">
      <c r="A167" s="59">
        <v>0</v>
      </c>
      <c r="B167" s="60"/>
      <c r="C167" s="60"/>
      <c r="D167" s="130" t="s">
        <v>239</v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4"/>
      <c r="Q167" s="55" t="s">
        <v>235</v>
      </c>
      <c r="R167" s="55"/>
      <c r="S167" s="55"/>
      <c r="T167" s="55"/>
      <c r="U167" s="55"/>
      <c r="V167" s="130" t="s">
        <v>216</v>
      </c>
      <c r="W167" s="63"/>
      <c r="X167" s="63"/>
      <c r="Y167" s="63"/>
      <c r="Z167" s="63"/>
      <c r="AA167" s="63"/>
      <c r="AB167" s="63"/>
      <c r="AC167" s="63"/>
      <c r="AD167" s="63"/>
      <c r="AE167" s="64"/>
      <c r="AF167" s="103">
        <v>0</v>
      </c>
      <c r="AG167" s="103"/>
      <c r="AH167" s="103"/>
      <c r="AI167" s="103"/>
      <c r="AJ167" s="103"/>
      <c r="AK167" s="103">
        <v>0</v>
      </c>
      <c r="AL167" s="103"/>
      <c r="AM167" s="103"/>
      <c r="AN167" s="103"/>
      <c r="AO167" s="103"/>
      <c r="AP167" s="103">
        <v>0</v>
      </c>
      <c r="AQ167" s="103"/>
      <c r="AR167" s="103"/>
      <c r="AS167" s="103"/>
      <c r="AT167" s="103"/>
      <c r="AU167" s="103">
        <v>0</v>
      </c>
      <c r="AV167" s="103"/>
      <c r="AW167" s="103"/>
      <c r="AX167" s="103"/>
      <c r="AY167" s="103"/>
      <c r="AZ167" s="103">
        <v>100</v>
      </c>
      <c r="BA167" s="103"/>
      <c r="BB167" s="103"/>
      <c r="BC167" s="103"/>
      <c r="BD167" s="103"/>
      <c r="BE167" s="103">
        <v>100</v>
      </c>
      <c r="BF167" s="103"/>
      <c r="BG167" s="103"/>
      <c r="BH167" s="103"/>
      <c r="BI167" s="103"/>
      <c r="BJ167" s="103">
        <v>0</v>
      </c>
      <c r="BK167" s="103"/>
      <c r="BL167" s="103"/>
      <c r="BM167" s="103"/>
      <c r="BN167" s="103"/>
      <c r="BO167" s="103">
        <v>100</v>
      </c>
      <c r="BP167" s="103"/>
      <c r="BQ167" s="103"/>
      <c r="BR167" s="103"/>
      <c r="BS167" s="103"/>
      <c r="BT167" s="103">
        <v>100</v>
      </c>
      <c r="BU167" s="103"/>
      <c r="BV167" s="103"/>
      <c r="BW167" s="103"/>
      <c r="BX167" s="103"/>
    </row>
    <row r="168" spans="1:79" s="25" customFormat="1" ht="30" customHeight="1" x14ac:dyDescent="0.2">
      <c r="A168" s="59">
        <v>0</v>
      </c>
      <c r="B168" s="60"/>
      <c r="C168" s="60"/>
      <c r="D168" s="130" t="s">
        <v>240</v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4"/>
      <c r="Q168" s="55" t="s">
        <v>235</v>
      </c>
      <c r="R168" s="55"/>
      <c r="S168" s="55"/>
      <c r="T168" s="55"/>
      <c r="U168" s="55"/>
      <c r="V168" s="130" t="s">
        <v>216</v>
      </c>
      <c r="W168" s="63"/>
      <c r="X168" s="63"/>
      <c r="Y168" s="63"/>
      <c r="Z168" s="63"/>
      <c r="AA168" s="63"/>
      <c r="AB168" s="63"/>
      <c r="AC168" s="63"/>
      <c r="AD168" s="63"/>
      <c r="AE168" s="64"/>
      <c r="AF168" s="103">
        <v>0</v>
      </c>
      <c r="AG168" s="103"/>
      <c r="AH168" s="103"/>
      <c r="AI168" s="103"/>
      <c r="AJ168" s="103"/>
      <c r="AK168" s="103">
        <v>0</v>
      </c>
      <c r="AL168" s="103"/>
      <c r="AM168" s="103"/>
      <c r="AN168" s="103"/>
      <c r="AO168" s="103"/>
      <c r="AP168" s="103">
        <v>0</v>
      </c>
      <c r="AQ168" s="103"/>
      <c r="AR168" s="103"/>
      <c r="AS168" s="103"/>
      <c r="AT168" s="103"/>
      <c r="AU168" s="103">
        <v>100</v>
      </c>
      <c r="AV168" s="103"/>
      <c r="AW168" s="103"/>
      <c r="AX168" s="103"/>
      <c r="AY168" s="103"/>
      <c r="AZ168" s="103">
        <v>0</v>
      </c>
      <c r="BA168" s="103"/>
      <c r="BB168" s="103"/>
      <c r="BC168" s="103"/>
      <c r="BD168" s="103"/>
      <c r="BE168" s="103">
        <v>100</v>
      </c>
      <c r="BF168" s="103"/>
      <c r="BG168" s="103"/>
      <c r="BH168" s="103"/>
      <c r="BI168" s="103"/>
      <c r="BJ168" s="103">
        <v>0</v>
      </c>
      <c r="BK168" s="103"/>
      <c r="BL168" s="103"/>
      <c r="BM168" s="103"/>
      <c r="BN168" s="103"/>
      <c r="BO168" s="103">
        <v>0</v>
      </c>
      <c r="BP168" s="103"/>
      <c r="BQ168" s="103"/>
      <c r="BR168" s="103"/>
      <c r="BS168" s="103"/>
      <c r="BT168" s="103">
        <v>0</v>
      </c>
      <c r="BU168" s="103"/>
      <c r="BV168" s="103"/>
      <c r="BW168" s="103"/>
      <c r="BX168" s="103"/>
    </row>
    <row r="169" spans="1:79" s="25" customFormat="1" ht="15" customHeight="1" x14ac:dyDescent="0.2">
      <c r="A169" s="59">
        <v>0</v>
      </c>
      <c r="B169" s="60"/>
      <c r="C169" s="60"/>
      <c r="D169" s="130" t="s">
        <v>241</v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4"/>
      <c r="Q169" s="55" t="s">
        <v>235</v>
      </c>
      <c r="R169" s="55"/>
      <c r="S169" s="55"/>
      <c r="T169" s="55"/>
      <c r="U169" s="55"/>
      <c r="V169" s="130" t="s">
        <v>232</v>
      </c>
      <c r="W169" s="63"/>
      <c r="X169" s="63"/>
      <c r="Y169" s="63"/>
      <c r="Z169" s="63"/>
      <c r="AA169" s="63"/>
      <c r="AB169" s="63"/>
      <c r="AC169" s="63"/>
      <c r="AD169" s="63"/>
      <c r="AE169" s="64"/>
      <c r="AF169" s="103">
        <v>0</v>
      </c>
      <c r="AG169" s="103"/>
      <c r="AH169" s="103"/>
      <c r="AI169" s="103"/>
      <c r="AJ169" s="103"/>
      <c r="AK169" s="103">
        <v>0</v>
      </c>
      <c r="AL169" s="103"/>
      <c r="AM169" s="103"/>
      <c r="AN169" s="103"/>
      <c r="AO169" s="103"/>
      <c r="AP169" s="103">
        <v>0</v>
      </c>
      <c r="AQ169" s="103"/>
      <c r="AR169" s="103"/>
      <c r="AS169" s="103"/>
      <c r="AT169" s="103"/>
      <c r="AU169" s="103">
        <v>0</v>
      </c>
      <c r="AV169" s="103"/>
      <c r="AW169" s="103"/>
      <c r="AX169" s="103"/>
      <c r="AY169" s="103"/>
      <c r="AZ169" s="103">
        <v>0</v>
      </c>
      <c r="BA169" s="103"/>
      <c r="BB169" s="103"/>
      <c r="BC169" s="103"/>
      <c r="BD169" s="103"/>
      <c r="BE169" s="103">
        <v>0</v>
      </c>
      <c r="BF169" s="103"/>
      <c r="BG169" s="103"/>
      <c r="BH169" s="103"/>
      <c r="BI169" s="103"/>
      <c r="BJ169" s="103">
        <v>100</v>
      </c>
      <c r="BK169" s="103"/>
      <c r="BL169" s="103"/>
      <c r="BM169" s="103"/>
      <c r="BN169" s="103"/>
      <c r="BO169" s="103">
        <v>0</v>
      </c>
      <c r="BP169" s="103"/>
      <c r="BQ169" s="103"/>
      <c r="BR169" s="103"/>
      <c r="BS169" s="103"/>
      <c r="BT169" s="103">
        <v>100</v>
      </c>
      <c r="BU169" s="103"/>
      <c r="BV169" s="103"/>
      <c r="BW169" s="103"/>
      <c r="BX169" s="103"/>
    </row>
    <row r="171" spans="1:79" ht="14.25" customHeight="1" x14ac:dyDescent="0.2">
      <c r="A171" s="34" t="s">
        <v>304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2" spans="1:79" ht="23.1" customHeight="1" x14ac:dyDescent="0.2">
      <c r="A172" s="49" t="s">
        <v>6</v>
      </c>
      <c r="B172" s="50"/>
      <c r="C172" s="50"/>
      <c r="D172" s="55" t="s">
        <v>9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 t="s">
        <v>8</v>
      </c>
      <c r="R172" s="55"/>
      <c r="S172" s="55"/>
      <c r="T172" s="55"/>
      <c r="U172" s="55"/>
      <c r="V172" s="55" t="s">
        <v>7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41" t="s">
        <v>295</v>
      </c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3"/>
      <c r="AU172" s="41" t="s">
        <v>300</v>
      </c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3"/>
    </row>
    <row r="173" spans="1:79" ht="28.5" customHeight="1" x14ac:dyDescent="0.2">
      <c r="A173" s="52"/>
      <c r="B173" s="53"/>
      <c r="C173" s="53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 t="s">
        <v>4</v>
      </c>
      <c r="AG173" s="55"/>
      <c r="AH173" s="55"/>
      <c r="AI173" s="55"/>
      <c r="AJ173" s="55"/>
      <c r="AK173" s="55" t="s">
        <v>3</v>
      </c>
      <c r="AL173" s="55"/>
      <c r="AM173" s="55"/>
      <c r="AN173" s="55"/>
      <c r="AO173" s="55"/>
      <c r="AP173" s="55" t="s">
        <v>123</v>
      </c>
      <c r="AQ173" s="55"/>
      <c r="AR173" s="55"/>
      <c r="AS173" s="55"/>
      <c r="AT173" s="55"/>
      <c r="AU173" s="55" t="s">
        <v>4</v>
      </c>
      <c r="AV173" s="55"/>
      <c r="AW173" s="55"/>
      <c r="AX173" s="55"/>
      <c r="AY173" s="55"/>
      <c r="AZ173" s="55" t="s">
        <v>3</v>
      </c>
      <c r="BA173" s="55"/>
      <c r="BB173" s="55"/>
      <c r="BC173" s="55"/>
      <c r="BD173" s="55"/>
      <c r="BE173" s="55" t="s">
        <v>90</v>
      </c>
      <c r="BF173" s="55"/>
      <c r="BG173" s="55"/>
      <c r="BH173" s="55"/>
      <c r="BI173" s="55"/>
    </row>
    <row r="174" spans="1:79" ht="15" customHeight="1" x14ac:dyDescent="0.2">
      <c r="A174" s="41">
        <v>1</v>
      </c>
      <c r="B174" s="42"/>
      <c r="C174" s="42"/>
      <c r="D174" s="55">
        <v>2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>
        <v>3</v>
      </c>
      <c r="R174" s="55"/>
      <c r="S174" s="55"/>
      <c r="T174" s="55"/>
      <c r="U174" s="55"/>
      <c r="V174" s="55">
        <v>4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55">
        <v>5</v>
      </c>
      <c r="AG174" s="55"/>
      <c r="AH174" s="55"/>
      <c r="AI174" s="55"/>
      <c r="AJ174" s="55"/>
      <c r="AK174" s="55">
        <v>6</v>
      </c>
      <c r="AL174" s="55"/>
      <c r="AM174" s="55"/>
      <c r="AN174" s="55"/>
      <c r="AO174" s="55"/>
      <c r="AP174" s="55">
        <v>7</v>
      </c>
      <c r="AQ174" s="55"/>
      <c r="AR174" s="55"/>
      <c r="AS174" s="55"/>
      <c r="AT174" s="55"/>
      <c r="AU174" s="55">
        <v>8</v>
      </c>
      <c r="AV174" s="55"/>
      <c r="AW174" s="55"/>
      <c r="AX174" s="55"/>
      <c r="AY174" s="55"/>
      <c r="AZ174" s="55">
        <v>9</v>
      </c>
      <c r="BA174" s="55"/>
      <c r="BB174" s="55"/>
      <c r="BC174" s="55"/>
      <c r="BD174" s="55"/>
      <c r="BE174" s="55">
        <v>10</v>
      </c>
      <c r="BF174" s="55"/>
      <c r="BG174" s="55"/>
      <c r="BH174" s="55"/>
      <c r="BI174" s="55"/>
    </row>
    <row r="175" spans="1:79" ht="15.75" hidden="1" customHeight="1" x14ac:dyDescent="0.2">
      <c r="A175" s="69" t="s">
        <v>154</v>
      </c>
      <c r="B175" s="70"/>
      <c r="C175" s="70"/>
      <c r="D175" s="55" t="s">
        <v>57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 t="s">
        <v>70</v>
      </c>
      <c r="R175" s="55"/>
      <c r="S175" s="55"/>
      <c r="T175" s="55"/>
      <c r="U175" s="55"/>
      <c r="V175" s="55" t="s">
        <v>71</v>
      </c>
      <c r="W175" s="55"/>
      <c r="X175" s="55"/>
      <c r="Y175" s="55"/>
      <c r="Z175" s="55"/>
      <c r="AA175" s="55"/>
      <c r="AB175" s="55"/>
      <c r="AC175" s="55"/>
      <c r="AD175" s="55"/>
      <c r="AE175" s="55"/>
      <c r="AF175" s="76" t="s">
        <v>107</v>
      </c>
      <c r="AG175" s="76"/>
      <c r="AH175" s="76"/>
      <c r="AI175" s="76"/>
      <c r="AJ175" s="76"/>
      <c r="AK175" s="101" t="s">
        <v>108</v>
      </c>
      <c r="AL175" s="101"/>
      <c r="AM175" s="101"/>
      <c r="AN175" s="101"/>
      <c r="AO175" s="101"/>
      <c r="AP175" s="83" t="s">
        <v>194</v>
      </c>
      <c r="AQ175" s="83"/>
      <c r="AR175" s="83"/>
      <c r="AS175" s="83"/>
      <c r="AT175" s="83"/>
      <c r="AU175" s="76" t="s">
        <v>109</v>
      </c>
      <c r="AV175" s="76"/>
      <c r="AW175" s="76"/>
      <c r="AX175" s="76"/>
      <c r="AY175" s="76"/>
      <c r="AZ175" s="101" t="s">
        <v>110</v>
      </c>
      <c r="BA175" s="101"/>
      <c r="BB175" s="101"/>
      <c r="BC175" s="101"/>
      <c r="BD175" s="101"/>
      <c r="BE175" s="83" t="s">
        <v>194</v>
      </c>
      <c r="BF175" s="83"/>
      <c r="BG175" s="83"/>
      <c r="BH175" s="83"/>
      <c r="BI175" s="83"/>
      <c r="CA175" t="s">
        <v>39</v>
      </c>
    </row>
    <row r="176" spans="1:79" s="6" customFormat="1" ht="14.25" x14ac:dyDescent="0.2">
      <c r="A176" s="87">
        <v>0</v>
      </c>
      <c r="B176" s="88"/>
      <c r="C176" s="88"/>
      <c r="D176" s="102" t="s">
        <v>193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CA176" s="6" t="s">
        <v>40</v>
      </c>
    </row>
    <row r="177" spans="1:61" s="25" customFormat="1" ht="14.25" customHeight="1" x14ac:dyDescent="0.2">
      <c r="A177" s="59"/>
      <c r="B177" s="60"/>
      <c r="C177" s="60"/>
      <c r="D177" s="130" t="s">
        <v>195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196</v>
      </c>
      <c r="R177" s="55"/>
      <c r="S177" s="55"/>
      <c r="T177" s="55"/>
      <c r="U177" s="55"/>
      <c r="V177" s="55" t="s">
        <v>197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103">
        <v>201</v>
      </c>
      <c r="AG177" s="103"/>
      <c r="AH177" s="103"/>
      <c r="AI177" s="103"/>
      <c r="AJ177" s="103"/>
      <c r="AK177" s="103">
        <v>0</v>
      </c>
      <c r="AL177" s="103"/>
      <c r="AM177" s="103"/>
      <c r="AN177" s="103"/>
      <c r="AO177" s="103"/>
      <c r="AP177" s="103">
        <v>201</v>
      </c>
      <c r="AQ177" s="103"/>
      <c r="AR177" s="103"/>
      <c r="AS177" s="103"/>
      <c r="AT177" s="103"/>
      <c r="AU177" s="103">
        <v>201</v>
      </c>
      <c r="AV177" s="103"/>
      <c r="AW177" s="103"/>
      <c r="AX177" s="103"/>
      <c r="AY177" s="103"/>
      <c r="AZ177" s="103">
        <v>0</v>
      </c>
      <c r="BA177" s="103"/>
      <c r="BB177" s="103"/>
      <c r="BC177" s="103"/>
      <c r="BD177" s="103"/>
      <c r="BE177" s="103">
        <v>201</v>
      </c>
      <c r="BF177" s="103"/>
      <c r="BG177" s="103"/>
      <c r="BH177" s="103"/>
      <c r="BI177" s="103"/>
    </row>
    <row r="178" spans="1:61" s="25" customFormat="1" ht="15" customHeight="1" x14ac:dyDescent="0.2">
      <c r="A178" s="59">
        <v>0</v>
      </c>
      <c r="B178" s="60"/>
      <c r="C178" s="60"/>
      <c r="D178" s="130" t="s">
        <v>198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  <c r="Q178" s="55" t="s">
        <v>199</v>
      </c>
      <c r="R178" s="55"/>
      <c r="S178" s="55"/>
      <c r="T178" s="55"/>
      <c r="U178" s="55"/>
      <c r="V178" s="130" t="s">
        <v>200</v>
      </c>
      <c r="W178" s="63"/>
      <c r="X178" s="63"/>
      <c r="Y178" s="63"/>
      <c r="Z178" s="63"/>
      <c r="AA178" s="63"/>
      <c r="AB178" s="63"/>
      <c r="AC178" s="63"/>
      <c r="AD178" s="63"/>
      <c r="AE178" s="64"/>
      <c r="AF178" s="103">
        <v>0</v>
      </c>
      <c r="AG178" s="103"/>
      <c r="AH178" s="103"/>
      <c r="AI178" s="103"/>
      <c r="AJ178" s="103"/>
      <c r="AK178" s="103">
        <v>0</v>
      </c>
      <c r="AL178" s="103"/>
      <c r="AM178" s="103"/>
      <c r="AN178" s="103"/>
      <c r="AO178" s="103"/>
      <c r="AP178" s="103">
        <v>0</v>
      </c>
      <c r="AQ178" s="103"/>
      <c r="AR178" s="103"/>
      <c r="AS178" s="103"/>
      <c r="AT178" s="103"/>
      <c r="AU178" s="103">
        <v>0</v>
      </c>
      <c r="AV178" s="103"/>
      <c r="AW178" s="103"/>
      <c r="AX178" s="103"/>
      <c r="AY178" s="103"/>
      <c r="AZ178" s="103">
        <v>0</v>
      </c>
      <c r="BA178" s="103"/>
      <c r="BB178" s="103"/>
      <c r="BC178" s="103"/>
      <c r="BD178" s="103"/>
      <c r="BE178" s="103">
        <v>0</v>
      </c>
      <c r="BF178" s="103"/>
      <c r="BG178" s="103"/>
      <c r="BH178" s="103"/>
      <c r="BI178" s="103"/>
    </row>
    <row r="179" spans="1:61" s="25" customFormat="1" ht="15" customHeight="1" x14ac:dyDescent="0.2">
      <c r="A179" s="59">
        <v>0</v>
      </c>
      <c r="B179" s="60"/>
      <c r="C179" s="60"/>
      <c r="D179" s="130" t="s">
        <v>201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199</v>
      </c>
      <c r="R179" s="55"/>
      <c r="S179" s="55"/>
      <c r="T179" s="55"/>
      <c r="U179" s="55"/>
      <c r="V179" s="130" t="s">
        <v>200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3">
        <v>200000</v>
      </c>
      <c r="AG179" s="103"/>
      <c r="AH179" s="103"/>
      <c r="AI179" s="103"/>
      <c r="AJ179" s="103"/>
      <c r="AK179" s="103">
        <v>0</v>
      </c>
      <c r="AL179" s="103"/>
      <c r="AM179" s="103"/>
      <c r="AN179" s="103"/>
      <c r="AO179" s="103"/>
      <c r="AP179" s="103">
        <v>200000</v>
      </c>
      <c r="AQ179" s="103"/>
      <c r="AR179" s="103"/>
      <c r="AS179" s="103"/>
      <c r="AT179" s="103"/>
      <c r="AU179" s="103">
        <v>200000</v>
      </c>
      <c r="AV179" s="103"/>
      <c r="AW179" s="103"/>
      <c r="AX179" s="103"/>
      <c r="AY179" s="103"/>
      <c r="AZ179" s="103">
        <v>0</v>
      </c>
      <c r="BA179" s="103"/>
      <c r="BB179" s="103"/>
      <c r="BC179" s="103"/>
      <c r="BD179" s="103"/>
      <c r="BE179" s="103">
        <v>200000</v>
      </c>
      <c r="BF179" s="103"/>
      <c r="BG179" s="103"/>
      <c r="BH179" s="103"/>
      <c r="BI179" s="103"/>
    </row>
    <row r="180" spans="1:61" s="25" customFormat="1" ht="30" customHeight="1" x14ac:dyDescent="0.2">
      <c r="A180" s="59">
        <v>0</v>
      </c>
      <c r="B180" s="60"/>
      <c r="C180" s="60"/>
      <c r="D180" s="130" t="s">
        <v>202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199</v>
      </c>
      <c r="R180" s="55"/>
      <c r="S180" s="55"/>
      <c r="T180" s="55"/>
      <c r="U180" s="55"/>
      <c r="V180" s="130" t="s">
        <v>203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3">
        <v>0</v>
      </c>
      <c r="AG180" s="103"/>
      <c r="AH180" s="103"/>
      <c r="AI180" s="103"/>
      <c r="AJ180" s="103"/>
      <c r="AK180" s="103">
        <v>50000</v>
      </c>
      <c r="AL180" s="103"/>
      <c r="AM180" s="103"/>
      <c r="AN180" s="103"/>
      <c r="AO180" s="103"/>
      <c r="AP180" s="103">
        <v>50000</v>
      </c>
      <c r="AQ180" s="103"/>
      <c r="AR180" s="103"/>
      <c r="AS180" s="103"/>
      <c r="AT180" s="103"/>
      <c r="AU180" s="103">
        <v>0</v>
      </c>
      <c r="AV180" s="103"/>
      <c r="AW180" s="103"/>
      <c r="AX180" s="103"/>
      <c r="AY180" s="103"/>
      <c r="AZ180" s="103">
        <v>50000</v>
      </c>
      <c r="BA180" s="103"/>
      <c r="BB180" s="103"/>
      <c r="BC180" s="103"/>
      <c r="BD180" s="103"/>
      <c r="BE180" s="103">
        <v>50000</v>
      </c>
      <c r="BF180" s="103"/>
      <c r="BG180" s="103"/>
      <c r="BH180" s="103"/>
      <c r="BI180" s="103"/>
    </row>
    <row r="181" spans="1:61" s="25" customFormat="1" ht="45" customHeight="1" x14ac:dyDescent="0.2">
      <c r="A181" s="59">
        <v>0</v>
      </c>
      <c r="B181" s="60"/>
      <c r="C181" s="60"/>
      <c r="D181" s="130" t="s">
        <v>204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199</v>
      </c>
      <c r="R181" s="55"/>
      <c r="S181" s="55"/>
      <c r="T181" s="55"/>
      <c r="U181" s="55"/>
      <c r="V181" s="130" t="s">
        <v>205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3">
        <v>0</v>
      </c>
      <c r="AG181" s="103"/>
      <c r="AH181" s="103"/>
      <c r="AI181" s="103"/>
      <c r="AJ181" s="103"/>
      <c r="AK181" s="103">
        <v>0</v>
      </c>
      <c r="AL181" s="103"/>
      <c r="AM181" s="103"/>
      <c r="AN181" s="103"/>
      <c r="AO181" s="103"/>
      <c r="AP181" s="103">
        <v>0</v>
      </c>
      <c r="AQ181" s="103"/>
      <c r="AR181" s="103"/>
      <c r="AS181" s="103"/>
      <c r="AT181" s="103"/>
      <c r="AU181" s="103">
        <v>0</v>
      </c>
      <c r="AV181" s="103"/>
      <c r="AW181" s="103"/>
      <c r="AX181" s="103"/>
      <c r="AY181" s="103"/>
      <c r="AZ181" s="103">
        <v>0</v>
      </c>
      <c r="BA181" s="103"/>
      <c r="BB181" s="103"/>
      <c r="BC181" s="103"/>
      <c r="BD181" s="103"/>
      <c r="BE181" s="103">
        <v>0</v>
      </c>
      <c r="BF181" s="103"/>
      <c r="BG181" s="103"/>
      <c r="BH181" s="103"/>
      <c r="BI181" s="103"/>
    </row>
    <row r="182" spans="1:61" s="25" customFormat="1" ht="30" customHeight="1" x14ac:dyDescent="0.2">
      <c r="A182" s="59">
        <v>0</v>
      </c>
      <c r="B182" s="60"/>
      <c r="C182" s="60"/>
      <c r="D182" s="130" t="s">
        <v>206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4"/>
      <c r="Q182" s="55" t="s">
        <v>199</v>
      </c>
      <c r="R182" s="55"/>
      <c r="S182" s="55"/>
      <c r="T182" s="55"/>
      <c r="U182" s="55"/>
      <c r="V182" s="130" t="s">
        <v>203</v>
      </c>
      <c r="W182" s="63"/>
      <c r="X182" s="63"/>
      <c r="Y182" s="63"/>
      <c r="Z182" s="63"/>
      <c r="AA182" s="63"/>
      <c r="AB182" s="63"/>
      <c r="AC182" s="63"/>
      <c r="AD182" s="63"/>
      <c r="AE182" s="64"/>
      <c r="AF182" s="103">
        <v>50000</v>
      </c>
      <c r="AG182" s="103"/>
      <c r="AH182" s="103"/>
      <c r="AI182" s="103"/>
      <c r="AJ182" s="103"/>
      <c r="AK182" s="103">
        <v>0</v>
      </c>
      <c r="AL182" s="103"/>
      <c r="AM182" s="103"/>
      <c r="AN182" s="103"/>
      <c r="AO182" s="103"/>
      <c r="AP182" s="103">
        <v>50000</v>
      </c>
      <c r="AQ182" s="103"/>
      <c r="AR182" s="103"/>
      <c r="AS182" s="103"/>
      <c r="AT182" s="103"/>
      <c r="AU182" s="103">
        <v>50000</v>
      </c>
      <c r="AV182" s="103"/>
      <c r="AW182" s="103"/>
      <c r="AX182" s="103"/>
      <c r="AY182" s="103"/>
      <c r="AZ182" s="103">
        <v>0</v>
      </c>
      <c r="BA182" s="103"/>
      <c r="BB182" s="103"/>
      <c r="BC182" s="103"/>
      <c r="BD182" s="103"/>
      <c r="BE182" s="103">
        <v>50000</v>
      </c>
      <c r="BF182" s="103"/>
      <c r="BG182" s="103"/>
      <c r="BH182" s="103"/>
      <c r="BI182" s="103"/>
    </row>
    <row r="183" spans="1:61" s="6" customFormat="1" ht="14.25" x14ac:dyDescent="0.2">
      <c r="A183" s="87">
        <v>0</v>
      </c>
      <c r="B183" s="88"/>
      <c r="C183" s="88"/>
      <c r="D183" s="131" t="s">
        <v>207</v>
      </c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7"/>
      <c r="Q183" s="102"/>
      <c r="R183" s="102"/>
      <c r="S183" s="102"/>
      <c r="T183" s="102"/>
      <c r="U183" s="102"/>
      <c r="V183" s="131"/>
      <c r="W183" s="106"/>
      <c r="X183" s="106"/>
      <c r="Y183" s="106"/>
      <c r="Z183" s="106"/>
      <c r="AA183" s="106"/>
      <c r="AB183" s="106"/>
      <c r="AC183" s="106"/>
      <c r="AD183" s="106"/>
      <c r="AE183" s="107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</row>
    <row r="184" spans="1:61" s="25" customFormat="1" ht="28.5" customHeight="1" x14ac:dyDescent="0.2">
      <c r="A184" s="59">
        <v>0</v>
      </c>
      <c r="B184" s="60"/>
      <c r="C184" s="60"/>
      <c r="D184" s="130" t="s">
        <v>208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196</v>
      </c>
      <c r="R184" s="55"/>
      <c r="S184" s="55"/>
      <c r="T184" s="55"/>
      <c r="U184" s="55"/>
      <c r="V184" s="130" t="s">
        <v>209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3">
        <v>5000</v>
      </c>
      <c r="AG184" s="103"/>
      <c r="AH184" s="103"/>
      <c r="AI184" s="103"/>
      <c r="AJ184" s="103"/>
      <c r="AK184" s="103">
        <v>0</v>
      </c>
      <c r="AL184" s="103"/>
      <c r="AM184" s="103"/>
      <c r="AN184" s="103"/>
      <c r="AO184" s="103"/>
      <c r="AP184" s="103">
        <v>5000</v>
      </c>
      <c r="AQ184" s="103"/>
      <c r="AR184" s="103"/>
      <c r="AS184" s="103"/>
      <c r="AT184" s="103"/>
      <c r="AU184" s="103">
        <v>5000</v>
      </c>
      <c r="AV184" s="103"/>
      <c r="AW184" s="103"/>
      <c r="AX184" s="103"/>
      <c r="AY184" s="103"/>
      <c r="AZ184" s="103">
        <v>0</v>
      </c>
      <c r="BA184" s="103"/>
      <c r="BB184" s="103"/>
      <c r="BC184" s="103"/>
      <c r="BD184" s="103"/>
      <c r="BE184" s="103">
        <v>5000</v>
      </c>
      <c r="BF184" s="103"/>
      <c r="BG184" s="103"/>
      <c r="BH184" s="103"/>
      <c r="BI184" s="103"/>
    </row>
    <row r="185" spans="1:61" s="25" customFormat="1" ht="30" customHeight="1" x14ac:dyDescent="0.2">
      <c r="A185" s="59">
        <v>0</v>
      </c>
      <c r="B185" s="60"/>
      <c r="C185" s="60"/>
      <c r="D185" s="130" t="s">
        <v>210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4"/>
      <c r="Q185" s="55" t="s">
        <v>196</v>
      </c>
      <c r="R185" s="55"/>
      <c r="S185" s="55"/>
      <c r="T185" s="55"/>
      <c r="U185" s="55"/>
      <c r="V185" s="130" t="s">
        <v>209</v>
      </c>
      <c r="W185" s="63"/>
      <c r="X185" s="63"/>
      <c r="Y185" s="63"/>
      <c r="Z185" s="63"/>
      <c r="AA185" s="63"/>
      <c r="AB185" s="63"/>
      <c r="AC185" s="63"/>
      <c r="AD185" s="63"/>
      <c r="AE185" s="64"/>
      <c r="AF185" s="103">
        <v>350</v>
      </c>
      <c r="AG185" s="103"/>
      <c r="AH185" s="103"/>
      <c r="AI185" s="103"/>
      <c r="AJ185" s="103"/>
      <c r="AK185" s="103">
        <v>0</v>
      </c>
      <c r="AL185" s="103"/>
      <c r="AM185" s="103"/>
      <c r="AN185" s="103"/>
      <c r="AO185" s="103"/>
      <c r="AP185" s="103">
        <v>350</v>
      </c>
      <c r="AQ185" s="103"/>
      <c r="AR185" s="103"/>
      <c r="AS185" s="103"/>
      <c r="AT185" s="103"/>
      <c r="AU185" s="103">
        <v>350</v>
      </c>
      <c r="AV185" s="103"/>
      <c r="AW185" s="103"/>
      <c r="AX185" s="103"/>
      <c r="AY185" s="103"/>
      <c r="AZ185" s="103">
        <v>0</v>
      </c>
      <c r="BA185" s="103"/>
      <c r="BB185" s="103"/>
      <c r="BC185" s="103"/>
      <c r="BD185" s="103"/>
      <c r="BE185" s="103">
        <v>350</v>
      </c>
      <c r="BF185" s="103"/>
      <c r="BG185" s="103"/>
      <c r="BH185" s="103"/>
      <c r="BI185" s="103"/>
    </row>
    <row r="186" spans="1:61" s="25" customFormat="1" ht="15" customHeight="1" x14ac:dyDescent="0.2">
      <c r="A186" s="59">
        <v>0</v>
      </c>
      <c r="B186" s="60"/>
      <c r="C186" s="60"/>
      <c r="D186" s="130" t="s">
        <v>211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196</v>
      </c>
      <c r="R186" s="55"/>
      <c r="S186" s="55"/>
      <c r="T186" s="55"/>
      <c r="U186" s="55"/>
      <c r="V186" s="130" t="s">
        <v>212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103">
        <v>0</v>
      </c>
      <c r="AG186" s="103"/>
      <c r="AH186" s="103"/>
      <c r="AI186" s="103"/>
      <c r="AJ186" s="103"/>
      <c r="AK186" s="103">
        <v>0</v>
      </c>
      <c r="AL186" s="103"/>
      <c r="AM186" s="103"/>
      <c r="AN186" s="103"/>
      <c r="AO186" s="103"/>
      <c r="AP186" s="103">
        <v>0</v>
      </c>
      <c r="AQ186" s="103"/>
      <c r="AR186" s="103"/>
      <c r="AS186" s="103"/>
      <c r="AT186" s="103"/>
      <c r="AU186" s="103">
        <v>0</v>
      </c>
      <c r="AV186" s="103"/>
      <c r="AW186" s="103"/>
      <c r="AX186" s="103"/>
      <c r="AY186" s="103"/>
      <c r="AZ186" s="103">
        <v>0</v>
      </c>
      <c r="BA186" s="103"/>
      <c r="BB186" s="103"/>
      <c r="BC186" s="103"/>
      <c r="BD186" s="103"/>
      <c r="BE186" s="103">
        <v>0</v>
      </c>
      <c r="BF186" s="103"/>
      <c r="BG186" s="103"/>
      <c r="BH186" s="103"/>
      <c r="BI186" s="103"/>
    </row>
    <row r="187" spans="1:61" s="25" customFormat="1" ht="15" customHeight="1" x14ac:dyDescent="0.2">
      <c r="A187" s="59">
        <v>0</v>
      </c>
      <c r="B187" s="60"/>
      <c r="C187" s="60"/>
      <c r="D187" s="130" t="s">
        <v>213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55" t="s">
        <v>196</v>
      </c>
      <c r="R187" s="55"/>
      <c r="S187" s="55"/>
      <c r="T187" s="55"/>
      <c r="U187" s="55"/>
      <c r="V187" s="130" t="s">
        <v>214</v>
      </c>
      <c r="W187" s="63"/>
      <c r="X187" s="63"/>
      <c r="Y187" s="63"/>
      <c r="Z187" s="63"/>
      <c r="AA187" s="63"/>
      <c r="AB187" s="63"/>
      <c r="AC187" s="63"/>
      <c r="AD187" s="63"/>
      <c r="AE187" s="64"/>
      <c r="AF187" s="103">
        <v>1000</v>
      </c>
      <c r="AG187" s="103"/>
      <c r="AH187" s="103"/>
      <c r="AI187" s="103"/>
      <c r="AJ187" s="103"/>
      <c r="AK187" s="103">
        <v>0</v>
      </c>
      <c r="AL187" s="103"/>
      <c r="AM187" s="103"/>
      <c r="AN187" s="103"/>
      <c r="AO187" s="103"/>
      <c r="AP187" s="103">
        <v>1000</v>
      </c>
      <c r="AQ187" s="103"/>
      <c r="AR187" s="103"/>
      <c r="AS187" s="103"/>
      <c r="AT187" s="103"/>
      <c r="AU187" s="103">
        <v>1000</v>
      </c>
      <c r="AV187" s="103"/>
      <c r="AW187" s="103"/>
      <c r="AX187" s="103"/>
      <c r="AY187" s="103"/>
      <c r="AZ187" s="103">
        <v>0</v>
      </c>
      <c r="BA187" s="103"/>
      <c r="BB187" s="103"/>
      <c r="BC187" s="103"/>
      <c r="BD187" s="103"/>
      <c r="BE187" s="103">
        <v>1000</v>
      </c>
      <c r="BF187" s="103"/>
      <c r="BG187" s="103"/>
      <c r="BH187" s="103"/>
      <c r="BI187" s="103"/>
    </row>
    <row r="188" spans="1:61" s="25" customFormat="1" ht="30" customHeight="1" x14ac:dyDescent="0.2">
      <c r="A188" s="59">
        <v>0</v>
      </c>
      <c r="B188" s="60"/>
      <c r="C188" s="60"/>
      <c r="D188" s="130" t="s">
        <v>215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4"/>
      <c r="Q188" s="55" t="s">
        <v>196</v>
      </c>
      <c r="R188" s="55"/>
      <c r="S188" s="55"/>
      <c r="T188" s="55"/>
      <c r="U188" s="55"/>
      <c r="V188" s="130" t="s">
        <v>216</v>
      </c>
      <c r="W188" s="63"/>
      <c r="X188" s="63"/>
      <c r="Y188" s="63"/>
      <c r="Z188" s="63"/>
      <c r="AA188" s="63"/>
      <c r="AB188" s="63"/>
      <c r="AC188" s="63"/>
      <c r="AD188" s="63"/>
      <c r="AE188" s="64"/>
      <c r="AF188" s="103">
        <v>0</v>
      </c>
      <c r="AG188" s="103"/>
      <c r="AH188" s="103"/>
      <c r="AI188" s="103"/>
      <c r="AJ188" s="103"/>
      <c r="AK188" s="103">
        <v>350</v>
      </c>
      <c r="AL188" s="103"/>
      <c r="AM188" s="103"/>
      <c r="AN188" s="103"/>
      <c r="AO188" s="103"/>
      <c r="AP188" s="103">
        <v>350</v>
      </c>
      <c r="AQ188" s="103"/>
      <c r="AR188" s="103"/>
      <c r="AS188" s="103"/>
      <c r="AT188" s="103"/>
      <c r="AU188" s="103">
        <v>0</v>
      </c>
      <c r="AV188" s="103"/>
      <c r="AW188" s="103"/>
      <c r="AX188" s="103"/>
      <c r="AY188" s="103"/>
      <c r="AZ188" s="103">
        <v>350</v>
      </c>
      <c r="BA188" s="103"/>
      <c r="BB188" s="103"/>
      <c r="BC188" s="103"/>
      <c r="BD188" s="103"/>
      <c r="BE188" s="103">
        <v>350</v>
      </c>
      <c r="BF188" s="103"/>
      <c r="BG188" s="103"/>
      <c r="BH188" s="103"/>
      <c r="BI188" s="103"/>
    </row>
    <row r="189" spans="1:61" s="25" customFormat="1" ht="30" customHeight="1" x14ac:dyDescent="0.2">
      <c r="A189" s="59">
        <v>0</v>
      </c>
      <c r="B189" s="60"/>
      <c r="C189" s="60"/>
      <c r="D189" s="130" t="s">
        <v>217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4"/>
      <c r="Q189" s="55" t="s">
        <v>199</v>
      </c>
      <c r="R189" s="55"/>
      <c r="S189" s="55"/>
      <c r="T189" s="55"/>
      <c r="U189" s="55"/>
      <c r="V189" s="130" t="s">
        <v>218</v>
      </c>
      <c r="W189" s="63"/>
      <c r="X189" s="63"/>
      <c r="Y189" s="63"/>
      <c r="Z189" s="63"/>
      <c r="AA189" s="63"/>
      <c r="AB189" s="63"/>
      <c r="AC189" s="63"/>
      <c r="AD189" s="63"/>
      <c r="AE189" s="64"/>
      <c r="AF189" s="103">
        <v>0</v>
      </c>
      <c r="AG189" s="103"/>
      <c r="AH189" s="103"/>
      <c r="AI189" s="103"/>
      <c r="AJ189" s="103"/>
      <c r="AK189" s="103">
        <v>0</v>
      </c>
      <c r="AL189" s="103"/>
      <c r="AM189" s="103"/>
      <c r="AN189" s="103"/>
      <c r="AO189" s="103"/>
      <c r="AP189" s="103">
        <v>0</v>
      </c>
      <c r="AQ189" s="103"/>
      <c r="AR189" s="103"/>
      <c r="AS189" s="103"/>
      <c r="AT189" s="103"/>
      <c r="AU189" s="103">
        <v>0</v>
      </c>
      <c r="AV189" s="103"/>
      <c r="AW189" s="103"/>
      <c r="AX189" s="103"/>
      <c r="AY189" s="103"/>
      <c r="AZ189" s="103">
        <v>0</v>
      </c>
      <c r="BA189" s="103"/>
      <c r="BB189" s="103"/>
      <c r="BC189" s="103"/>
      <c r="BD189" s="103"/>
      <c r="BE189" s="103">
        <v>0</v>
      </c>
      <c r="BF189" s="103"/>
      <c r="BG189" s="103"/>
      <c r="BH189" s="103"/>
      <c r="BI189" s="103"/>
    </row>
    <row r="190" spans="1:61" s="25" customFormat="1" ht="15" customHeight="1" x14ac:dyDescent="0.2">
      <c r="A190" s="59">
        <v>0</v>
      </c>
      <c r="B190" s="60"/>
      <c r="C190" s="60"/>
      <c r="D190" s="130" t="s">
        <v>219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4"/>
      <c r="Q190" s="55" t="s">
        <v>196</v>
      </c>
      <c r="R190" s="55"/>
      <c r="S190" s="55"/>
      <c r="T190" s="55"/>
      <c r="U190" s="55"/>
      <c r="V190" s="130" t="s">
        <v>220</v>
      </c>
      <c r="W190" s="63"/>
      <c r="X190" s="63"/>
      <c r="Y190" s="63"/>
      <c r="Z190" s="63"/>
      <c r="AA190" s="63"/>
      <c r="AB190" s="63"/>
      <c r="AC190" s="63"/>
      <c r="AD190" s="63"/>
      <c r="AE190" s="64"/>
      <c r="AF190" s="103">
        <v>1</v>
      </c>
      <c r="AG190" s="103"/>
      <c r="AH190" s="103"/>
      <c r="AI190" s="103"/>
      <c r="AJ190" s="103"/>
      <c r="AK190" s="103">
        <v>0</v>
      </c>
      <c r="AL190" s="103"/>
      <c r="AM190" s="103"/>
      <c r="AN190" s="103"/>
      <c r="AO190" s="103"/>
      <c r="AP190" s="103">
        <v>1</v>
      </c>
      <c r="AQ190" s="103"/>
      <c r="AR190" s="103"/>
      <c r="AS190" s="103"/>
      <c r="AT190" s="103"/>
      <c r="AU190" s="103">
        <v>1</v>
      </c>
      <c r="AV190" s="103"/>
      <c r="AW190" s="103"/>
      <c r="AX190" s="103"/>
      <c r="AY190" s="103"/>
      <c r="AZ190" s="103">
        <v>0</v>
      </c>
      <c r="BA190" s="103"/>
      <c r="BB190" s="103"/>
      <c r="BC190" s="103"/>
      <c r="BD190" s="103"/>
      <c r="BE190" s="103">
        <v>1</v>
      </c>
      <c r="BF190" s="103"/>
      <c r="BG190" s="103"/>
      <c r="BH190" s="103"/>
      <c r="BI190" s="103"/>
    </row>
    <row r="191" spans="1:61" s="6" customFormat="1" ht="14.25" x14ac:dyDescent="0.2">
      <c r="A191" s="87">
        <v>0</v>
      </c>
      <c r="B191" s="88"/>
      <c r="C191" s="88"/>
      <c r="D191" s="131" t="s">
        <v>221</v>
      </c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7"/>
      <c r="Q191" s="102"/>
      <c r="R191" s="102"/>
      <c r="S191" s="102"/>
      <c r="T191" s="102"/>
      <c r="U191" s="102"/>
      <c r="V191" s="131"/>
      <c r="W191" s="106"/>
      <c r="X191" s="106"/>
      <c r="Y191" s="106"/>
      <c r="Z191" s="106"/>
      <c r="AA191" s="106"/>
      <c r="AB191" s="106"/>
      <c r="AC191" s="106"/>
      <c r="AD191" s="106"/>
      <c r="AE191" s="107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</row>
    <row r="192" spans="1:61" s="25" customFormat="1" ht="42.75" customHeight="1" x14ac:dyDescent="0.2">
      <c r="A192" s="59">
        <v>0</v>
      </c>
      <c r="B192" s="60"/>
      <c r="C192" s="60"/>
      <c r="D192" s="130" t="s">
        <v>222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4"/>
      <c r="Q192" s="55" t="s">
        <v>196</v>
      </c>
      <c r="R192" s="55"/>
      <c r="S192" s="55"/>
      <c r="T192" s="55"/>
      <c r="U192" s="55"/>
      <c r="V192" s="130" t="s">
        <v>209</v>
      </c>
      <c r="W192" s="63"/>
      <c r="X192" s="63"/>
      <c r="Y192" s="63"/>
      <c r="Z192" s="63"/>
      <c r="AA192" s="63"/>
      <c r="AB192" s="63"/>
      <c r="AC192" s="63"/>
      <c r="AD192" s="63"/>
      <c r="AE192" s="64"/>
      <c r="AF192" s="103">
        <v>5000</v>
      </c>
      <c r="AG192" s="103"/>
      <c r="AH192" s="103"/>
      <c r="AI192" s="103"/>
      <c r="AJ192" s="103"/>
      <c r="AK192" s="103">
        <v>0</v>
      </c>
      <c r="AL192" s="103"/>
      <c r="AM192" s="103"/>
      <c r="AN192" s="103"/>
      <c r="AO192" s="103"/>
      <c r="AP192" s="103">
        <v>5000</v>
      </c>
      <c r="AQ192" s="103"/>
      <c r="AR192" s="103"/>
      <c r="AS192" s="103"/>
      <c r="AT192" s="103"/>
      <c r="AU192" s="103">
        <v>5000</v>
      </c>
      <c r="AV192" s="103"/>
      <c r="AW192" s="103"/>
      <c r="AX192" s="103"/>
      <c r="AY192" s="103"/>
      <c r="AZ192" s="103">
        <v>0</v>
      </c>
      <c r="BA192" s="103"/>
      <c r="BB192" s="103"/>
      <c r="BC192" s="103"/>
      <c r="BD192" s="103"/>
      <c r="BE192" s="103">
        <v>5000</v>
      </c>
      <c r="BF192" s="103"/>
      <c r="BG192" s="103"/>
      <c r="BH192" s="103"/>
      <c r="BI192" s="103"/>
    </row>
    <row r="193" spans="1:64" s="25" customFormat="1" ht="30" customHeight="1" x14ac:dyDescent="0.2">
      <c r="A193" s="59">
        <v>0</v>
      </c>
      <c r="B193" s="60"/>
      <c r="C193" s="60"/>
      <c r="D193" s="130" t="s">
        <v>223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4"/>
      <c r="Q193" s="55" t="s">
        <v>196</v>
      </c>
      <c r="R193" s="55"/>
      <c r="S193" s="55"/>
      <c r="T193" s="55"/>
      <c r="U193" s="55"/>
      <c r="V193" s="130" t="s">
        <v>209</v>
      </c>
      <c r="W193" s="63"/>
      <c r="X193" s="63"/>
      <c r="Y193" s="63"/>
      <c r="Z193" s="63"/>
      <c r="AA193" s="63"/>
      <c r="AB193" s="63"/>
      <c r="AC193" s="63"/>
      <c r="AD193" s="63"/>
      <c r="AE193" s="64"/>
      <c r="AF193" s="103">
        <v>350</v>
      </c>
      <c r="AG193" s="103"/>
      <c r="AH193" s="103"/>
      <c r="AI193" s="103"/>
      <c r="AJ193" s="103"/>
      <c r="AK193" s="103">
        <v>0</v>
      </c>
      <c r="AL193" s="103"/>
      <c r="AM193" s="103"/>
      <c r="AN193" s="103"/>
      <c r="AO193" s="103"/>
      <c r="AP193" s="103">
        <v>350</v>
      </c>
      <c r="AQ193" s="103"/>
      <c r="AR193" s="103"/>
      <c r="AS193" s="103"/>
      <c r="AT193" s="103"/>
      <c r="AU193" s="103">
        <v>350</v>
      </c>
      <c r="AV193" s="103"/>
      <c r="AW193" s="103"/>
      <c r="AX193" s="103"/>
      <c r="AY193" s="103"/>
      <c r="AZ193" s="103">
        <v>0</v>
      </c>
      <c r="BA193" s="103"/>
      <c r="BB193" s="103"/>
      <c r="BC193" s="103"/>
      <c r="BD193" s="103"/>
      <c r="BE193" s="103">
        <v>350</v>
      </c>
      <c r="BF193" s="103"/>
      <c r="BG193" s="103"/>
      <c r="BH193" s="103"/>
      <c r="BI193" s="103"/>
    </row>
    <row r="194" spans="1:64" s="25" customFormat="1" ht="30" customHeight="1" x14ac:dyDescent="0.2">
      <c r="A194" s="59">
        <v>0</v>
      </c>
      <c r="B194" s="60"/>
      <c r="C194" s="60"/>
      <c r="D194" s="130" t="s">
        <v>224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4"/>
      <c r="Q194" s="55" t="s">
        <v>225</v>
      </c>
      <c r="R194" s="55"/>
      <c r="S194" s="55"/>
      <c r="T194" s="55"/>
      <c r="U194" s="55"/>
      <c r="V194" s="130" t="s">
        <v>203</v>
      </c>
      <c r="W194" s="63"/>
      <c r="X194" s="63"/>
      <c r="Y194" s="63"/>
      <c r="Z194" s="63"/>
      <c r="AA194" s="63"/>
      <c r="AB194" s="63"/>
      <c r="AC194" s="63"/>
      <c r="AD194" s="63"/>
      <c r="AE194" s="64"/>
      <c r="AF194" s="103">
        <v>190</v>
      </c>
      <c r="AG194" s="103"/>
      <c r="AH194" s="103"/>
      <c r="AI194" s="103"/>
      <c r="AJ194" s="103"/>
      <c r="AK194" s="103">
        <v>0</v>
      </c>
      <c r="AL194" s="103"/>
      <c r="AM194" s="103"/>
      <c r="AN194" s="103"/>
      <c r="AO194" s="103"/>
      <c r="AP194" s="103">
        <v>190</v>
      </c>
      <c r="AQ194" s="103"/>
      <c r="AR194" s="103"/>
      <c r="AS194" s="103"/>
      <c r="AT194" s="103"/>
      <c r="AU194" s="103">
        <v>200</v>
      </c>
      <c r="AV194" s="103"/>
      <c r="AW194" s="103"/>
      <c r="AX194" s="103"/>
      <c r="AY194" s="103"/>
      <c r="AZ194" s="103">
        <v>0</v>
      </c>
      <c r="BA194" s="103"/>
      <c r="BB194" s="103"/>
      <c r="BC194" s="103"/>
      <c r="BD194" s="103"/>
      <c r="BE194" s="103">
        <v>200</v>
      </c>
      <c r="BF194" s="103"/>
      <c r="BG194" s="103"/>
      <c r="BH194" s="103"/>
      <c r="BI194" s="103"/>
    </row>
    <row r="195" spans="1:64" s="25" customFormat="1" ht="15" customHeight="1" x14ac:dyDescent="0.2">
      <c r="A195" s="59">
        <v>0</v>
      </c>
      <c r="B195" s="60"/>
      <c r="C195" s="60"/>
      <c r="D195" s="130" t="s">
        <v>226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4"/>
      <c r="Q195" s="55" t="s">
        <v>196</v>
      </c>
      <c r="R195" s="55"/>
      <c r="S195" s="55"/>
      <c r="T195" s="55"/>
      <c r="U195" s="55"/>
      <c r="V195" s="130" t="s">
        <v>218</v>
      </c>
      <c r="W195" s="63"/>
      <c r="X195" s="63"/>
      <c r="Y195" s="63"/>
      <c r="Z195" s="63"/>
      <c r="AA195" s="63"/>
      <c r="AB195" s="63"/>
      <c r="AC195" s="63"/>
      <c r="AD195" s="63"/>
      <c r="AE195" s="64"/>
      <c r="AF195" s="103">
        <v>0</v>
      </c>
      <c r="AG195" s="103"/>
      <c r="AH195" s="103"/>
      <c r="AI195" s="103"/>
      <c r="AJ195" s="103"/>
      <c r="AK195" s="103">
        <v>0</v>
      </c>
      <c r="AL195" s="103"/>
      <c r="AM195" s="103"/>
      <c r="AN195" s="103"/>
      <c r="AO195" s="103"/>
      <c r="AP195" s="103">
        <v>0</v>
      </c>
      <c r="AQ195" s="103"/>
      <c r="AR195" s="103"/>
      <c r="AS195" s="103"/>
      <c r="AT195" s="103"/>
      <c r="AU195" s="103">
        <v>0</v>
      </c>
      <c r="AV195" s="103"/>
      <c r="AW195" s="103"/>
      <c r="AX195" s="103"/>
      <c r="AY195" s="103"/>
      <c r="AZ195" s="103">
        <v>0</v>
      </c>
      <c r="BA195" s="103"/>
      <c r="BB195" s="103"/>
      <c r="BC195" s="103"/>
      <c r="BD195" s="103"/>
      <c r="BE195" s="103">
        <v>0</v>
      </c>
      <c r="BF195" s="103"/>
      <c r="BG195" s="103"/>
      <c r="BH195" s="103"/>
      <c r="BI195" s="103"/>
    </row>
    <row r="196" spans="1:64" s="25" customFormat="1" ht="15" customHeight="1" x14ac:dyDescent="0.2">
      <c r="A196" s="59">
        <v>0</v>
      </c>
      <c r="B196" s="60"/>
      <c r="C196" s="60"/>
      <c r="D196" s="130" t="s">
        <v>227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  <c r="Q196" s="55" t="s">
        <v>199</v>
      </c>
      <c r="R196" s="55"/>
      <c r="S196" s="55"/>
      <c r="T196" s="55"/>
      <c r="U196" s="55"/>
      <c r="V196" s="130" t="s">
        <v>228</v>
      </c>
      <c r="W196" s="63"/>
      <c r="X196" s="63"/>
      <c r="Y196" s="63"/>
      <c r="Z196" s="63"/>
      <c r="AA196" s="63"/>
      <c r="AB196" s="63"/>
      <c r="AC196" s="63"/>
      <c r="AD196" s="63"/>
      <c r="AE196" s="64"/>
      <c r="AF196" s="103">
        <v>200</v>
      </c>
      <c r="AG196" s="103"/>
      <c r="AH196" s="103"/>
      <c r="AI196" s="103"/>
      <c r="AJ196" s="103"/>
      <c r="AK196" s="103">
        <v>0</v>
      </c>
      <c r="AL196" s="103"/>
      <c r="AM196" s="103"/>
      <c r="AN196" s="103"/>
      <c r="AO196" s="103"/>
      <c r="AP196" s="103">
        <v>200</v>
      </c>
      <c r="AQ196" s="103"/>
      <c r="AR196" s="103"/>
      <c r="AS196" s="103"/>
      <c r="AT196" s="103"/>
      <c r="AU196" s="103">
        <v>200</v>
      </c>
      <c r="AV196" s="103"/>
      <c r="AW196" s="103"/>
      <c r="AX196" s="103"/>
      <c r="AY196" s="103"/>
      <c r="AZ196" s="103">
        <v>0</v>
      </c>
      <c r="BA196" s="103"/>
      <c r="BB196" s="103"/>
      <c r="BC196" s="103"/>
      <c r="BD196" s="103"/>
      <c r="BE196" s="103">
        <v>200</v>
      </c>
      <c r="BF196" s="103"/>
      <c r="BG196" s="103"/>
      <c r="BH196" s="103"/>
      <c r="BI196" s="103"/>
    </row>
    <row r="197" spans="1:64" s="25" customFormat="1" ht="30" customHeight="1" x14ac:dyDescent="0.2">
      <c r="A197" s="59">
        <v>0</v>
      </c>
      <c r="B197" s="60"/>
      <c r="C197" s="60"/>
      <c r="D197" s="130" t="s">
        <v>229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55" t="s">
        <v>199</v>
      </c>
      <c r="R197" s="55"/>
      <c r="S197" s="55"/>
      <c r="T197" s="55"/>
      <c r="U197" s="55"/>
      <c r="V197" s="130" t="s">
        <v>230</v>
      </c>
      <c r="W197" s="63"/>
      <c r="X197" s="63"/>
      <c r="Y197" s="63"/>
      <c r="Z197" s="63"/>
      <c r="AA197" s="63"/>
      <c r="AB197" s="63"/>
      <c r="AC197" s="63"/>
      <c r="AD197" s="63"/>
      <c r="AE197" s="64"/>
      <c r="AF197" s="103">
        <v>0</v>
      </c>
      <c r="AG197" s="103"/>
      <c r="AH197" s="103"/>
      <c r="AI197" s="103"/>
      <c r="AJ197" s="103"/>
      <c r="AK197" s="103">
        <v>142.80000000000001</v>
      </c>
      <c r="AL197" s="103"/>
      <c r="AM197" s="103"/>
      <c r="AN197" s="103"/>
      <c r="AO197" s="103"/>
      <c r="AP197" s="103">
        <v>142.80000000000001</v>
      </c>
      <c r="AQ197" s="103"/>
      <c r="AR197" s="103"/>
      <c r="AS197" s="103"/>
      <c r="AT197" s="103"/>
      <c r="AU197" s="103">
        <v>0</v>
      </c>
      <c r="AV197" s="103"/>
      <c r="AW197" s="103"/>
      <c r="AX197" s="103"/>
      <c r="AY197" s="103"/>
      <c r="AZ197" s="103">
        <v>142.80000000000001</v>
      </c>
      <c r="BA197" s="103"/>
      <c r="BB197" s="103"/>
      <c r="BC197" s="103"/>
      <c r="BD197" s="103"/>
      <c r="BE197" s="103">
        <v>142.80000000000001</v>
      </c>
      <c r="BF197" s="103"/>
      <c r="BG197" s="103"/>
      <c r="BH197" s="103"/>
      <c r="BI197" s="103"/>
    </row>
    <row r="198" spans="1:64" s="25" customFormat="1" ht="30" customHeight="1" x14ac:dyDescent="0.2">
      <c r="A198" s="59">
        <v>0</v>
      </c>
      <c r="B198" s="60"/>
      <c r="C198" s="60"/>
      <c r="D198" s="130" t="s">
        <v>231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4"/>
      <c r="Q198" s="55" t="s">
        <v>199</v>
      </c>
      <c r="R198" s="55"/>
      <c r="S198" s="55"/>
      <c r="T198" s="55"/>
      <c r="U198" s="55"/>
      <c r="V198" s="130" t="s">
        <v>232</v>
      </c>
      <c r="W198" s="63"/>
      <c r="X198" s="63"/>
      <c r="Y198" s="63"/>
      <c r="Z198" s="63"/>
      <c r="AA198" s="63"/>
      <c r="AB198" s="63"/>
      <c r="AC198" s="63"/>
      <c r="AD198" s="63"/>
      <c r="AE198" s="64"/>
      <c r="AF198" s="103">
        <v>50000</v>
      </c>
      <c r="AG198" s="103"/>
      <c r="AH198" s="103"/>
      <c r="AI198" s="103"/>
      <c r="AJ198" s="103"/>
      <c r="AK198" s="103">
        <v>0</v>
      </c>
      <c r="AL198" s="103"/>
      <c r="AM198" s="103"/>
      <c r="AN198" s="103"/>
      <c r="AO198" s="103"/>
      <c r="AP198" s="103">
        <v>50000</v>
      </c>
      <c r="AQ198" s="103"/>
      <c r="AR198" s="103"/>
      <c r="AS198" s="103"/>
      <c r="AT198" s="103"/>
      <c r="AU198" s="103">
        <v>50000</v>
      </c>
      <c r="AV198" s="103"/>
      <c r="AW198" s="103"/>
      <c r="AX198" s="103"/>
      <c r="AY198" s="103"/>
      <c r="AZ198" s="103">
        <v>0</v>
      </c>
      <c r="BA198" s="103"/>
      <c r="BB198" s="103"/>
      <c r="BC198" s="103"/>
      <c r="BD198" s="103"/>
      <c r="BE198" s="103">
        <v>50000</v>
      </c>
      <c r="BF198" s="103"/>
      <c r="BG198" s="103"/>
      <c r="BH198" s="103"/>
      <c r="BI198" s="103"/>
    </row>
    <row r="199" spans="1:64" s="6" customFormat="1" ht="14.25" x14ac:dyDescent="0.2">
      <c r="A199" s="87">
        <v>0</v>
      </c>
      <c r="B199" s="88"/>
      <c r="C199" s="88"/>
      <c r="D199" s="131" t="s">
        <v>233</v>
      </c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7"/>
      <c r="Q199" s="102"/>
      <c r="R199" s="102"/>
      <c r="S199" s="102"/>
      <c r="T199" s="102"/>
      <c r="U199" s="102"/>
      <c r="V199" s="131"/>
      <c r="W199" s="106"/>
      <c r="X199" s="106"/>
      <c r="Y199" s="106"/>
      <c r="Z199" s="106"/>
      <c r="AA199" s="106"/>
      <c r="AB199" s="106"/>
      <c r="AC199" s="106"/>
      <c r="AD199" s="106"/>
      <c r="AE199" s="107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</row>
    <row r="200" spans="1:64" s="25" customFormat="1" ht="42.75" customHeight="1" x14ac:dyDescent="0.2">
      <c r="A200" s="59">
        <v>0</v>
      </c>
      <c r="B200" s="60"/>
      <c r="C200" s="60"/>
      <c r="D200" s="130" t="s">
        <v>234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4"/>
      <c r="Q200" s="55" t="s">
        <v>235</v>
      </c>
      <c r="R200" s="55"/>
      <c r="S200" s="55"/>
      <c r="T200" s="55"/>
      <c r="U200" s="55"/>
      <c r="V200" s="130" t="s">
        <v>216</v>
      </c>
      <c r="W200" s="63"/>
      <c r="X200" s="63"/>
      <c r="Y200" s="63"/>
      <c r="Z200" s="63"/>
      <c r="AA200" s="63"/>
      <c r="AB200" s="63"/>
      <c r="AC200" s="63"/>
      <c r="AD200" s="63"/>
      <c r="AE200" s="64"/>
      <c r="AF200" s="103">
        <v>100</v>
      </c>
      <c r="AG200" s="103"/>
      <c r="AH200" s="103"/>
      <c r="AI200" s="103"/>
      <c r="AJ200" s="103"/>
      <c r="AK200" s="103">
        <v>0</v>
      </c>
      <c r="AL200" s="103"/>
      <c r="AM200" s="103"/>
      <c r="AN200" s="103"/>
      <c r="AO200" s="103"/>
      <c r="AP200" s="103">
        <v>100</v>
      </c>
      <c r="AQ200" s="103"/>
      <c r="AR200" s="103"/>
      <c r="AS200" s="103"/>
      <c r="AT200" s="103"/>
      <c r="AU200" s="103">
        <v>100</v>
      </c>
      <c r="AV200" s="103"/>
      <c r="AW200" s="103"/>
      <c r="AX200" s="103"/>
      <c r="AY200" s="103"/>
      <c r="AZ200" s="103">
        <v>0</v>
      </c>
      <c r="BA200" s="103"/>
      <c r="BB200" s="103"/>
      <c r="BC200" s="103"/>
      <c r="BD200" s="103"/>
      <c r="BE200" s="103">
        <v>100</v>
      </c>
      <c r="BF200" s="103"/>
      <c r="BG200" s="103"/>
      <c r="BH200" s="103"/>
      <c r="BI200" s="103"/>
    </row>
    <row r="201" spans="1:64" s="25" customFormat="1" ht="45" customHeight="1" x14ac:dyDescent="0.2">
      <c r="A201" s="59">
        <v>0</v>
      </c>
      <c r="B201" s="60"/>
      <c r="C201" s="60"/>
      <c r="D201" s="130" t="s">
        <v>236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4"/>
      <c r="Q201" s="55" t="s">
        <v>235</v>
      </c>
      <c r="R201" s="55"/>
      <c r="S201" s="55"/>
      <c r="T201" s="55"/>
      <c r="U201" s="55"/>
      <c r="V201" s="130" t="s">
        <v>216</v>
      </c>
      <c r="W201" s="63"/>
      <c r="X201" s="63"/>
      <c r="Y201" s="63"/>
      <c r="Z201" s="63"/>
      <c r="AA201" s="63"/>
      <c r="AB201" s="63"/>
      <c r="AC201" s="63"/>
      <c r="AD201" s="63"/>
      <c r="AE201" s="64"/>
      <c r="AF201" s="103">
        <v>100</v>
      </c>
      <c r="AG201" s="103"/>
      <c r="AH201" s="103"/>
      <c r="AI201" s="103"/>
      <c r="AJ201" s="103"/>
      <c r="AK201" s="103">
        <v>0</v>
      </c>
      <c r="AL201" s="103"/>
      <c r="AM201" s="103"/>
      <c r="AN201" s="103"/>
      <c r="AO201" s="103"/>
      <c r="AP201" s="103">
        <v>100</v>
      </c>
      <c r="AQ201" s="103"/>
      <c r="AR201" s="103"/>
      <c r="AS201" s="103"/>
      <c r="AT201" s="103"/>
      <c r="AU201" s="103">
        <v>100</v>
      </c>
      <c r="AV201" s="103"/>
      <c r="AW201" s="103"/>
      <c r="AX201" s="103"/>
      <c r="AY201" s="103"/>
      <c r="AZ201" s="103">
        <v>0</v>
      </c>
      <c r="BA201" s="103"/>
      <c r="BB201" s="103"/>
      <c r="BC201" s="103"/>
      <c r="BD201" s="103"/>
      <c r="BE201" s="103">
        <v>100</v>
      </c>
      <c r="BF201" s="103"/>
      <c r="BG201" s="103"/>
      <c r="BH201" s="103"/>
      <c r="BI201" s="103"/>
    </row>
    <row r="202" spans="1:64" s="25" customFormat="1" ht="15" customHeight="1" x14ac:dyDescent="0.2">
      <c r="A202" s="59">
        <v>0</v>
      </c>
      <c r="B202" s="60"/>
      <c r="C202" s="60"/>
      <c r="D202" s="130" t="s">
        <v>237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4"/>
      <c r="Q202" s="55" t="s">
        <v>235</v>
      </c>
      <c r="R202" s="55"/>
      <c r="S202" s="55"/>
      <c r="T202" s="55"/>
      <c r="U202" s="55"/>
      <c r="V202" s="130" t="s">
        <v>216</v>
      </c>
      <c r="W202" s="63"/>
      <c r="X202" s="63"/>
      <c r="Y202" s="63"/>
      <c r="Z202" s="63"/>
      <c r="AA202" s="63"/>
      <c r="AB202" s="63"/>
      <c r="AC202" s="63"/>
      <c r="AD202" s="63"/>
      <c r="AE202" s="64"/>
      <c r="AF202" s="103">
        <v>0</v>
      </c>
      <c r="AG202" s="103"/>
      <c r="AH202" s="103"/>
      <c r="AI202" s="103"/>
      <c r="AJ202" s="103"/>
      <c r="AK202" s="103">
        <v>0</v>
      </c>
      <c r="AL202" s="103"/>
      <c r="AM202" s="103"/>
      <c r="AN202" s="103"/>
      <c r="AO202" s="103"/>
      <c r="AP202" s="103">
        <v>0</v>
      </c>
      <c r="AQ202" s="103"/>
      <c r="AR202" s="103"/>
      <c r="AS202" s="103"/>
      <c r="AT202" s="103"/>
      <c r="AU202" s="103">
        <v>0</v>
      </c>
      <c r="AV202" s="103"/>
      <c r="AW202" s="103"/>
      <c r="AX202" s="103"/>
      <c r="AY202" s="103"/>
      <c r="AZ202" s="103">
        <v>0</v>
      </c>
      <c r="BA202" s="103"/>
      <c r="BB202" s="103"/>
      <c r="BC202" s="103"/>
      <c r="BD202" s="103"/>
      <c r="BE202" s="103">
        <v>0</v>
      </c>
      <c r="BF202" s="103"/>
      <c r="BG202" s="103"/>
      <c r="BH202" s="103"/>
      <c r="BI202" s="103"/>
    </row>
    <row r="203" spans="1:64" s="25" customFormat="1" ht="45" customHeight="1" x14ac:dyDescent="0.2">
      <c r="A203" s="59">
        <v>0</v>
      </c>
      <c r="B203" s="60"/>
      <c r="C203" s="60"/>
      <c r="D203" s="130" t="s">
        <v>238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4"/>
      <c r="Q203" s="55" t="s">
        <v>235</v>
      </c>
      <c r="R203" s="55"/>
      <c r="S203" s="55"/>
      <c r="T203" s="55"/>
      <c r="U203" s="55"/>
      <c r="V203" s="130" t="s">
        <v>216</v>
      </c>
      <c r="W203" s="63"/>
      <c r="X203" s="63"/>
      <c r="Y203" s="63"/>
      <c r="Z203" s="63"/>
      <c r="AA203" s="63"/>
      <c r="AB203" s="63"/>
      <c r="AC203" s="63"/>
      <c r="AD203" s="63"/>
      <c r="AE203" s="64"/>
      <c r="AF203" s="103">
        <v>100</v>
      </c>
      <c r="AG203" s="103"/>
      <c r="AH203" s="103"/>
      <c r="AI203" s="103"/>
      <c r="AJ203" s="103"/>
      <c r="AK203" s="103">
        <v>0</v>
      </c>
      <c r="AL203" s="103"/>
      <c r="AM203" s="103"/>
      <c r="AN203" s="103"/>
      <c r="AO203" s="103"/>
      <c r="AP203" s="103">
        <v>100</v>
      </c>
      <c r="AQ203" s="103"/>
      <c r="AR203" s="103"/>
      <c r="AS203" s="103"/>
      <c r="AT203" s="103"/>
      <c r="AU203" s="103">
        <v>100</v>
      </c>
      <c r="AV203" s="103"/>
      <c r="AW203" s="103"/>
      <c r="AX203" s="103"/>
      <c r="AY203" s="103"/>
      <c r="AZ203" s="103">
        <v>0</v>
      </c>
      <c r="BA203" s="103"/>
      <c r="BB203" s="103"/>
      <c r="BC203" s="103"/>
      <c r="BD203" s="103"/>
      <c r="BE203" s="103">
        <v>100</v>
      </c>
      <c r="BF203" s="103"/>
      <c r="BG203" s="103"/>
      <c r="BH203" s="103"/>
      <c r="BI203" s="103"/>
    </row>
    <row r="204" spans="1:64" s="25" customFormat="1" ht="15" customHeight="1" x14ac:dyDescent="0.2">
      <c r="A204" s="59">
        <v>0</v>
      </c>
      <c r="B204" s="60"/>
      <c r="C204" s="60"/>
      <c r="D204" s="130" t="s">
        <v>239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4"/>
      <c r="Q204" s="55" t="s">
        <v>235</v>
      </c>
      <c r="R204" s="55"/>
      <c r="S204" s="55"/>
      <c r="T204" s="55"/>
      <c r="U204" s="55"/>
      <c r="V204" s="130" t="s">
        <v>216</v>
      </c>
      <c r="W204" s="63"/>
      <c r="X204" s="63"/>
      <c r="Y204" s="63"/>
      <c r="Z204" s="63"/>
      <c r="AA204" s="63"/>
      <c r="AB204" s="63"/>
      <c r="AC204" s="63"/>
      <c r="AD204" s="63"/>
      <c r="AE204" s="64"/>
      <c r="AF204" s="103">
        <v>0</v>
      </c>
      <c r="AG204" s="103"/>
      <c r="AH204" s="103"/>
      <c r="AI204" s="103"/>
      <c r="AJ204" s="103"/>
      <c r="AK204" s="103">
        <v>100</v>
      </c>
      <c r="AL204" s="103"/>
      <c r="AM204" s="103"/>
      <c r="AN204" s="103"/>
      <c r="AO204" s="103"/>
      <c r="AP204" s="103">
        <v>100</v>
      </c>
      <c r="AQ204" s="103"/>
      <c r="AR204" s="103"/>
      <c r="AS204" s="103"/>
      <c r="AT204" s="103"/>
      <c r="AU204" s="103">
        <v>0</v>
      </c>
      <c r="AV204" s="103"/>
      <c r="AW204" s="103"/>
      <c r="AX204" s="103"/>
      <c r="AY204" s="103"/>
      <c r="AZ204" s="103">
        <v>100</v>
      </c>
      <c r="BA204" s="103"/>
      <c r="BB204" s="103"/>
      <c r="BC204" s="103"/>
      <c r="BD204" s="103"/>
      <c r="BE204" s="103">
        <v>100</v>
      </c>
      <c r="BF204" s="103"/>
      <c r="BG204" s="103"/>
      <c r="BH204" s="103"/>
      <c r="BI204" s="103"/>
    </row>
    <row r="205" spans="1:64" s="25" customFormat="1" ht="30" customHeight="1" x14ac:dyDescent="0.2">
      <c r="A205" s="59">
        <v>0</v>
      </c>
      <c r="B205" s="60"/>
      <c r="C205" s="60"/>
      <c r="D205" s="130" t="s">
        <v>240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55" t="s">
        <v>235</v>
      </c>
      <c r="R205" s="55"/>
      <c r="S205" s="55"/>
      <c r="T205" s="55"/>
      <c r="U205" s="55"/>
      <c r="V205" s="130" t="s">
        <v>216</v>
      </c>
      <c r="W205" s="63"/>
      <c r="X205" s="63"/>
      <c r="Y205" s="63"/>
      <c r="Z205" s="63"/>
      <c r="AA205" s="63"/>
      <c r="AB205" s="63"/>
      <c r="AC205" s="63"/>
      <c r="AD205" s="63"/>
      <c r="AE205" s="64"/>
      <c r="AF205" s="103">
        <v>0</v>
      </c>
      <c r="AG205" s="103"/>
      <c r="AH205" s="103"/>
      <c r="AI205" s="103"/>
      <c r="AJ205" s="103"/>
      <c r="AK205" s="103">
        <v>0</v>
      </c>
      <c r="AL205" s="103"/>
      <c r="AM205" s="103"/>
      <c r="AN205" s="103"/>
      <c r="AO205" s="103"/>
      <c r="AP205" s="103">
        <v>0</v>
      </c>
      <c r="AQ205" s="103"/>
      <c r="AR205" s="103"/>
      <c r="AS205" s="103"/>
      <c r="AT205" s="103"/>
      <c r="AU205" s="103">
        <v>0</v>
      </c>
      <c r="AV205" s="103"/>
      <c r="AW205" s="103"/>
      <c r="AX205" s="103"/>
      <c r="AY205" s="103"/>
      <c r="AZ205" s="103">
        <v>0</v>
      </c>
      <c r="BA205" s="103"/>
      <c r="BB205" s="103"/>
      <c r="BC205" s="103"/>
      <c r="BD205" s="103"/>
      <c r="BE205" s="103">
        <v>0</v>
      </c>
      <c r="BF205" s="103"/>
      <c r="BG205" s="103"/>
      <c r="BH205" s="103"/>
      <c r="BI205" s="103"/>
    </row>
    <row r="206" spans="1:64" s="25" customFormat="1" ht="15" customHeight="1" x14ac:dyDescent="0.2">
      <c r="A206" s="59">
        <v>0</v>
      </c>
      <c r="B206" s="60"/>
      <c r="C206" s="60"/>
      <c r="D206" s="130" t="s">
        <v>241</v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55" t="s">
        <v>235</v>
      </c>
      <c r="R206" s="55"/>
      <c r="S206" s="55"/>
      <c r="T206" s="55"/>
      <c r="U206" s="55"/>
      <c r="V206" s="130" t="s">
        <v>232</v>
      </c>
      <c r="W206" s="63"/>
      <c r="X206" s="63"/>
      <c r="Y206" s="63"/>
      <c r="Z206" s="63"/>
      <c r="AA206" s="63"/>
      <c r="AB206" s="63"/>
      <c r="AC206" s="63"/>
      <c r="AD206" s="63"/>
      <c r="AE206" s="64"/>
      <c r="AF206" s="103">
        <v>100</v>
      </c>
      <c r="AG206" s="103"/>
      <c r="AH206" s="103"/>
      <c r="AI206" s="103"/>
      <c r="AJ206" s="103"/>
      <c r="AK206" s="103">
        <v>0</v>
      </c>
      <c r="AL206" s="103"/>
      <c r="AM206" s="103"/>
      <c r="AN206" s="103"/>
      <c r="AO206" s="103"/>
      <c r="AP206" s="103">
        <v>100</v>
      </c>
      <c r="AQ206" s="103"/>
      <c r="AR206" s="103"/>
      <c r="AS206" s="103"/>
      <c r="AT206" s="103"/>
      <c r="AU206" s="103">
        <v>100</v>
      </c>
      <c r="AV206" s="103"/>
      <c r="AW206" s="103"/>
      <c r="AX206" s="103"/>
      <c r="AY206" s="103"/>
      <c r="AZ206" s="103">
        <v>0</v>
      </c>
      <c r="BA206" s="103"/>
      <c r="BB206" s="103"/>
      <c r="BC206" s="103"/>
      <c r="BD206" s="103"/>
      <c r="BE206" s="103">
        <v>100</v>
      </c>
      <c r="BF206" s="103"/>
      <c r="BG206" s="103"/>
      <c r="BH206" s="103"/>
      <c r="BI206" s="103"/>
    </row>
    <row r="208" spans="1:64" ht="14.25" customHeight="1" x14ac:dyDescent="0.2">
      <c r="A208" s="34" t="s">
        <v>124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79" ht="15" customHeight="1" x14ac:dyDescent="0.2">
      <c r="A209" s="75" t="s">
        <v>273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</row>
    <row r="210" spans="1:79" ht="12.95" customHeight="1" x14ac:dyDescent="0.2">
      <c r="A210" s="49" t="s">
        <v>19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1"/>
      <c r="U210" s="55" t="s">
        <v>274</v>
      </c>
      <c r="V210" s="55"/>
      <c r="W210" s="55"/>
      <c r="X210" s="55"/>
      <c r="Y210" s="55"/>
      <c r="Z210" s="55"/>
      <c r="AA210" s="55"/>
      <c r="AB210" s="55"/>
      <c r="AC210" s="55"/>
      <c r="AD210" s="55"/>
      <c r="AE210" s="55" t="s">
        <v>277</v>
      </c>
      <c r="AF210" s="55"/>
      <c r="AG210" s="55"/>
      <c r="AH210" s="55"/>
      <c r="AI210" s="55"/>
      <c r="AJ210" s="55"/>
      <c r="AK210" s="55"/>
      <c r="AL210" s="55"/>
      <c r="AM210" s="55"/>
      <c r="AN210" s="55"/>
      <c r="AO210" s="55" t="s">
        <v>284</v>
      </c>
      <c r="AP210" s="55"/>
      <c r="AQ210" s="55"/>
      <c r="AR210" s="55"/>
      <c r="AS210" s="55"/>
      <c r="AT210" s="55"/>
      <c r="AU210" s="55"/>
      <c r="AV210" s="55"/>
      <c r="AW210" s="55"/>
      <c r="AX210" s="55"/>
      <c r="AY210" s="55" t="s">
        <v>295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 t="s">
        <v>300</v>
      </c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9" ht="30" customHeight="1" x14ac:dyDescent="0.2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4"/>
      <c r="U211" s="55" t="s">
        <v>4</v>
      </c>
      <c r="V211" s="55"/>
      <c r="W211" s="55"/>
      <c r="X211" s="55"/>
      <c r="Y211" s="55"/>
      <c r="Z211" s="55" t="s">
        <v>3</v>
      </c>
      <c r="AA211" s="55"/>
      <c r="AB211" s="55"/>
      <c r="AC211" s="55"/>
      <c r="AD211" s="55"/>
      <c r="AE211" s="55" t="s">
        <v>4</v>
      </c>
      <c r="AF211" s="55"/>
      <c r="AG211" s="55"/>
      <c r="AH211" s="55"/>
      <c r="AI211" s="55"/>
      <c r="AJ211" s="55" t="s">
        <v>3</v>
      </c>
      <c r="AK211" s="55"/>
      <c r="AL211" s="55"/>
      <c r="AM211" s="55"/>
      <c r="AN211" s="55"/>
      <c r="AO211" s="55" t="s">
        <v>4</v>
      </c>
      <c r="AP211" s="55"/>
      <c r="AQ211" s="55"/>
      <c r="AR211" s="55"/>
      <c r="AS211" s="55"/>
      <c r="AT211" s="55" t="s">
        <v>3</v>
      </c>
      <c r="AU211" s="55"/>
      <c r="AV211" s="55"/>
      <c r="AW211" s="55"/>
      <c r="AX211" s="55"/>
      <c r="AY211" s="55" t="s">
        <v>4</v>
      </c>
      <c r="AZ211" s="55"/>
      <c r="BA211" s="55"/>
      <c r="BB211" s="55"/>
      <c r="BC211" s="55"/>
      <c r="BD211" s="55" t="s">
        <v>3</v>
      </c>
      <c r="BE211" s="55"/>
      <c r="BF211" s="55"/>
      <c r="BG211" s="55"/>
      <c r="BH211" s="55"/>
      <c r="BI211" s="55" t="s">
        <v>4</v>
      </c>
      <c r="BJ211" s="55"/>
      <c r="BK211" s="55"/>
      <c r="BL211" s="55"/>
      <c r="BM211" s="55"/>
      <c r="BN211" s="55" t="s">
        <v>3</v>
      </c>
      <c r="BO211" s="55"/>
      <c r="BP211" s="55"/>
      <c r="BQ211" s="55"/>
      <c r="BR211" s="55"/>
    </row>
    <row r="212" spans="1:79" ht="15" customHeight="1" x14ac:dyDescent="0.2">
      <c r="A212" s="41">
        <v>1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3"/>
      <c r="U212" s="55">
        <v>2</v>
      </c>
      <c r="V212" s="55"/>
      <c r="W212" s="55"/>
      <c r="X212" s="55"/>
      <c r="Y212" s="55"/>
      <c r="Z212" s="55">
        <v>3</v>
      </c>
      <c r="AA212" s="55"/>
      <c r="AB212" s="55"/>
      <c r="AC212" s="55"/>
      <c r="AD212" s="55"/>
      <c r="AE212" s="55">
        <v>4</v>
      </c>
      <c r="AF212" s="55"/>
      <c r="AG212" s="55"/>
      <c r="AH212" s="55"/>
      <c r="AI212" s="55"/>
      <c r="AJ212" s="55">
        <v>5</v>
      </c>
      <c r="AK212" s="55"/>
      <c r="AL212" s="55"/>
      <c r="AM212" s="55"/>
      <c r="AN212" s="55"/>
      <c r="AO212" s="55">
        <v>6</v>
      </c>
      <c r="AP212" s="55"/>
      <c r="AQ212" s="55"/>
      <c r="AR212" s="55"/>
      <c r="AS212" s="55"/>
      <c r="AT212" s="55">
        <v>7</v>
      </c>
      <c r="AU212" s="55"/>
      <c r="AV212" s="55"/>
      <c r="AW212" s="55"/>
      <c r="AX212" s="55"/>
      <c r="AY212" s="55">
        <v>8</v>
      </c>
      <c r="AZ212" s="55"/>
      <c r="BA212" s="55"/>
      <c r="BB212" s="55"/>
      <c r="BC212" s="55"/>
      <c r="BD212" s="55">
        <v>9</v>
      </c>
      <c r="BE212" s="55"/>
      <c r="BF212" s="55"/>
      <c r="BG212" s="55"/>
      <c r="BH212" s="55"/>
      <c r="BI212" s="55">
        <v>10</v>
      </c>
      <c r="BJ212" s="55"/>
      <c r="BK212" s="55"/>
      <c r="BL212" s="55"/>
      <c r="BM212" s="55"/>
      <c r="BN212" s="55">
        <v>11</v>
      </c>
      <c r="BO212" s="55"/>
      <c r="BP212" s="55"/>
      <c r="BQ212" s="55"/>
      <c r="BR212" s="55"/>
    </row>
    <row r="213" spans="1:79" s="1" customFormat="1" ht="15.75" hidden="1" customHeight="1" x14ac:dyDescent="0.2">
      <c r="A213" s="69" t="s">
        <v>57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1"/>
      <c r="U213" s="76" t="s">
        <v>65</v>
      </c>
      <c r="V213" s="76"/>
      <c r="W213" s="76"/>
      <c r="X213" s="76"/>
      <c r="Y213" s="76"/>
      <c r="Z213" s="101" t="s">
        <v>66</v>
      </c>
      <c r="AA213" s="101"/>
      <c r="AB213" s="101"/>
      <c r="AC213" s="101"/>
      <c r="AD213" s="101"/>
      <c r="AE213" s="76" t="s">
        <v>67</v>
      </c>
      <c r="AF213" s="76"/>
      <c r="AG213" s="76"/>
      <c r="AH213" s="76"/>
      <c r="AI213" s="76"/>
      <c r="AJ213" s="101" t="s">
        <v>68</v>
      </c>
      <c r="AK213" s="101"/>
      <c r="AL213" s="101"/>
      <c r="AM213" s="101"/>
      <c r="AN213" s="101"/>
      <c r="AO213" s="76" t="s">
        <v>58</v>
      </c>
      <c r="AP213" s="76"/>
      <c r="AQ213" s="76"/>
      <c r="AR213" s="76"/>
      <c r="AS213" s="76"/>
      <c r="AT213" s="101" t="s">
        <v>59</v>
      </c>
      <c r="AU213" s="101"/>
      <c r="AV213" s="101"/>
      <c r="AW213" s="101"/>
      <c r="AX213" s="101"/>
      <c r="AY213" s="76" t="s">
        <v>60</v>
      </c>
      <c r="AZ213" s="76"/>
      <c r="BA213" s="76"/>
      <c r="BB213" s="76"/>
      <c r="BC213" s="76"/>
      <c r="BD213" s="101" t="s">
        <v>61</v>
      </c>
      <c r="BE213" s="101"/>
      <c r="BF213" s="101"/>
      <c r="BG213" s="101"/>
      <c r="BH213" s="101"/>
      <c r="BI213" s="76" t="s">
        <v>62</v>
      </c>
      <c r="BJ213" s="76"/>
      <c r="BK213" s="76"/>
      <c r="BL213" s="76"/>
      <c r="BM213" s="76"/>
      <c r="BN213" s="101" t="s">
        <v>63</v>
      </c>
      <c r="BO213" s="101"/>
      <c r="BP213" s="101"/>
      <c r="BQ213" s="101"/>
      <c r="BR213" s="101"/>
      <c r="CA213" t="s">
        <v>41</v>
      </c>
    </row>
    <row r="214" spans="1:79" s="6" customFormat="1" ht="12.75" customHeight="1" x14ac:dyDescent="0.2">
      <c r="A214" s="105" t="s">
        <v>242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7"/>
      <c r="U214" s="108">
        <v>6129540</v>
      </c>
      <c r="V214" s="108"/>
      <c r="W214" s="108"/>
      <c r="X214" s="108"/>
      <c r="Y214" s="108"/>
      <c r="Z214" s="108">
        <v>0</v>
      </c>
      <c r="AA214" s="108"/>
      <c r="AB214" s="108"/>
      <c r="AC214" s="108"/>
      <c r="AD214" s="108"/>
      <c r="AE214" s="108">
        <v>7555926</v>
      </c>
      <c r="AF214" s="108"/>
      <c r="AG214" s="108"/>
      <c r="AH214" s="108"/>
      <c r="AI214" s="108"/>
      <c r="AJ214" s="108">
        <v>0</v>
      </c>
      <c r="AK214" s="108"/>
      <c r="AL214" s="108"/>
      <c r="AM214" s="108"/>
      <c r="AN214" s="108"/>
      <c r="AO214" s="108">
        <v>12322000</v>
      </c>
      <c r="AP214" s="108"/>
      <c r="AQ214" s="108"/>
      <c r="AR214" s="108"/>
      <c r="AS214" s="108"/>
      <c r="AT214" s="108">
        <v>0</v>
      </c>
      <c r="AU214" s="108"/>
      <c r="AV214" s="108"/>
      <c r="AW214" s="108"/>
      <c r="AX214" s="108"/>
      <c r="AY214" s="108">
        <v>12629710</v>
      </c>
      <c r="AZ214" s="108"/>
      <c r="BA214" s="108"/>
      <c r="BB214" s="108"/>
      <c r="BC214" s="108"/>
      <c r="BD214" s="108">
        <v>0</v>
      </c>
      <c r="BE214" s="108"/>
      <c r="BF214" s="108"/>
      <c r="BG214" s="108"/>
      <c r="BH214" s="108"/>
      <c r="BI214" s="108">
        <v>13217900</v>
      </c>
      <c r="BJ214" s="108"/>
      <c r="BK214" s="108"/>
      <c r="BL214" s="108"/>
      <c r="BM214" s="108"/>
      <c r="BN214" s="108">
        <v>0</v>
      </c>
      <c r="BO214" s="108"/>
      <c r="BP214" s="108"/>
      <c r="BQ214" s="108"/>
      <c r="BR214" s="108"/>
      <c r="CA214" s="6" t="s">
        <v>42</v>
      </c>
    </row>
    <row r="215" spans="1:79" s="25" customFormat="1" ht="12.75" customHeight="1" x14ac:dyDescent="0.2">
      <c r="A215" s="62" t="s">
        <v>243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/>
      <c r="U215" s="104">
        <v>2981544</v>
      </c>
      <c r="V215" s="104"/>
      <c r="W215" s="104"/>
      <c r="X215" s="104"/>
      <c r="Y215" s="104"/>
      <c r="Z215" s="104">
        <v>0</v>
      </c>
      <c r="AA215" s="104"/>
      <c r="AB215" s="104"/>
      <c r="AC215" s="104"/>
      <c r="AD215" s="104"/>
      <c r="AE215" s="104">
        <v>3787980</v>
      </c>
      <c r="AF215" s="104"/>
      <c r="AG215" s="104"/>
      <c r="AH215" s="104"/>
      <c r="AI215" s="104"/>
      <c r="AJ215" s="104">
        <v>0</v>
      </c>
      <c r="AK215" s="104"/>
      <c r="AL215" s="104"/>
      <c r="AM215" s="104"/>
      <c r="AN215" s="104"/>
      <c r="AO215" s="104">
        <v>4985000</v>
      </c>
      <c r="AP215" s="104"/>
      <c r="AQ215" s="104"/>
      <c r="AR215" s="104"/>
      <c r="AS215" s="104"/>
      <c r="AT215" s="104">
        <v>0</v>
      </c>
      <c r="AU215" s="104"/>
      <c r="AV215" s="104"/>
      <c r="AW215" s="104"/>
      <c r="AX215" s="104"/>
      <c r="AY215" s="104">
        <v>4561740</v>
      </c>
      <c r="AZ215" s="104"/>
      <c r="BA215" s="104"/>
      <c r="BB215" s="104"/>
      <c r="BC215" s="104"/>
      <c r="BD215" s="104">
        <v>0</v>
      </c>
      <c r="BE215" s="104"/>
      <c r="BF215" s="104"/>
      <c r="BG215" s="104"/>
      <c r="BH215" s="104"/>
      <c r="BI215" s="104">
        <v>5017900</v>
      </c>
      <c r="BJ215" s="104"/>
      <c r="BK215" s="104"/>
      <c r="BL215" s="104"/>
      <c r="BM215" s="104"/>
      <c r="BN215" s="104">
        <v>0</v>
      </c>
      <c r="BO215" s="104"/>
      <c r="BP215" s="104"/>
      <c r="BQ215" s="104"/>
      <c r="BR215" s="104"/>
    </row>
    <row r="216" spans="1:79" s="25" customFormat="1" ht="12.75" customHeight="1" x14ac:dyDescent="0.2">
      <c r="A216" s="62" t="s">
        <v>244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4"/>
      <c r="U216" s="104">
        <v>2273448</v>
      </c>
      <c r="V216" s="104"/>
      <c r="W216" s="104"/>
      <c r="X216" s="104"/>
      <c r="Y216" s="104"/>
      <c r="Z216" s="104">
        <v>0</v>
      </c>
      <c r="AA216" s="104"/>
      <c r="AB216" s="104"/>
      <c r="AC216" s="104"/>
      <c r="AD216" s="104"/>
      <c r="AE216" s="104">
        <v>2372375</v>
      </c>
      <c r="AF216" s="104"/>
      <c r="AG216" s="104"/>
      <c r="AH216" s="104"/>
      <c r="AI216" s="104"/>
      <c r="AJ216" s="104">
        <v>0</v>
      </c>
      <c r="AK216" s="104"/>
      <c r="AL216" s="104"/>
      <c r="AM216" s="104"/>
      <c r="AN216" s="104"/>
      <c r="AO216" s="104">
        <v>5390000</v>
      </c>
      <c r="AP216" s="104"/>
      <c r="AQ216" s="104"/>
      <c r="AR216" s="104"/>
      <c r="AS216" s="104"/>
      <c r="AT216" s="104">
        <v>0</v>
      </c>
      <c r="AU216" s="104"/>
      <c r="AV216" s="104"/>
      <c r="AW216" s="104"/>
      <c r="AX216" s="104"/>
      <c r="AY216" s="104">
        <v>5926270</v>
      </c>
      <c r="AZ216" s="104"/>
      <c r="BA216" s="104"/>
      <c r="BB216" s="104"/>
      <c r="BC216" s="104"/>
      <c r="BD216" s="104">
        <v>0</v>
      </c>
      <c r="BE216" s="104"/>
      <c r="BF216" s="104"/>
      <c r="BG216" s="104"/>
      <c r="BH216" s="104"/>
      <c r="BI216" s="104">
        <v>6000000</v>
      </c>
      <c r="BJ216" s="104"/>
      <c r="BK216" s="104"/>
      <c r="BL216" s="104"/>
      <c r="BM216" s="104"/>
      <c r="BN216" s="104">
        <v>0</v>
      </c>
      <c r="BO216" s="104"/>
      <c r="BP216" s="104"/>
      <c r="BQ216" s="104"/>
      <c r="BR216" s="104"/>
    </row>
    <row r="217" spans="1:79" s="25" customFormat="1" ht="12.75" customHeight="1" x14ac:dyDescent="0.2">
      <c r="A217" s="62" t="s">
        <v>245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/>
      <c r="U217" s="104">
        <v>874548</v>
      </c>
      <c r="V217" s="104"/>
      <c r="W217" s="104"/>
      <c r="X217" s="104"/>
      <c r="Y217" s="104"/>
      <c r="Z217" s="104">
        <v>0</v>
      </c>
      <c r="AA217" s="104"/>
      <c r="AB217" s="104"/>
      <c r="AC217" s="104"/>
      <c r="AD217" s="104"/>
      <c r="AE217" s="104">
        <v>1395571</v>
      </c>
      <c r="AF217" s="104"/>
      <c r="AG217" s="104"/>
      <c r="AH217" s="104"/>
      <c r="AI217" s="104"/>
      <c r="AJ217" s="104">
        <v>0</v>
      </c>
      <c r="AK217" s="104"/>
      <c r="AL217" s="104"/>
      <c r="AM217" s="104"/>
      <c r="AN217" s="104"/>
      <c r="AO217" s="104">
        <v>1947000</v>
      </c>
      <c r="AP217" s="104"/>
      <c r="AQ217" s="104"/>
      <c r="AR217" s="104"/>
      <c r="AS217" s="104"/>
      <c r="AT217" s="104">
        <v>0</v>
      </c>
      <c r="AU217" s="104"/>
      <c r="AV217" s="104"/>
      <c r="AW217" s="104"/>
      <c r="AX217" s="104"/>
      <c r="AY217" s="104">
        <v>2141700</v>
      </c>
      <c r="AZ217" s="104"/>
      <c r="BA217" s="104"/>
      <c r="BB217" s="104"/>
      <c r="BC217" s="104"/>
      <c r="BD217" s="104">
        <v>0</v>
      </c>
      <c r="BE217" s="104"/>
      <c r="BF217" s="104"/>
      <c r="BG217" s="104"/>
      <c r="BH217" s="104"/>
      <c r="BI217" s="104">
        <v>2200000</v>
      </c>
      <c r="BJ217" s="104"/>
      <c r="BK217" s="104"/>
      <c r="BL217" s="104"/>
      <c r="BM217" s="104"/>
      <c r="BN217" s="104">
        <v>0</v>
      </c>
      <c r="BO217" s="104"/>
      <c r="BP217" s="104"/>
      <c r="BQ217" s="104"/>
      <c r="BR217" s="104"/>
    </row>
    <row r="218" spans="1:79" s="25" customFormat="1" ht="12.75" customHeight="1" x14ac:dyDescent="0.2">
      <c r="A218" s="62" t="s">
        <v>246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4"/>
      <c r="U218" s="104">
        <v>1838791</v>
      </c>
      <c r="V218" s="104"/>
      <c r="W218" s="104"/>
      <c r="X218" s="104"/>
      <c r="Y218" s="104"/>
      <c r="Z218" s="104">
        <v>0</v>
      </c>
      <c r="AA218" s="104"/>
      <c r="AB218" s="104"/>
      <c r="AC218" s="104"/>
      <c r="AD218" s="104"/>
      <c r="AE218" s="104">
        <v>1602455</v>
      </c>
      <c r="AF218" s="104"/>
      <c r="AG218" s="104"/>
      <c r="AH218" s="104"/>
      <c r="AI218" s="104"/>
      <c r="AJ218" s="104">
        <v>0</v>
      </c>
      <c r="AK218" s="104"/>
      <c r="AL218" s="104"/>
      <c r="AM218" s="104"/>
      <c r="AN218" s="104"/>
      <c r="AO218" s="104">
        <v>4048000</v>
      </c>
      <c r="AP218" s="104"/>
      <c r="AQ218" s="104"/>
      <c r="AR218" s="104"/>
      <c r="AS218" s="104"/>
      <c r="AT218" s="104">
        <v>0</v>
      </c>
      <c r="AU218" s="104"/>
      <c r="AV218" s="104"/>
      <c r="AW218" s="104"/>
      <c r="AX218" s="104"/>
      <c r="AY218" s="104">
        <v>4452800</v>
      </c>
      <c r="AZ218" s="104"/>
      <c r="BA218" s="104"/>
      <c r="BB218" s="104"/>
      <c r="BC218" s="104"/>
      <c r="BD218" s="104">
        <v>0</v>
      </c>
      <c r="BE218" s="104"/>
      <c r="BF218" s="104"/>
      <c r="BG218" s="104"/>
      <c r="BH218" s="104"/>
      <c r="BI218" s="104">
        <v>4537236</v>
      </c>
      <c r="BJ218" s="104"/>
      <c r="BK218" s="104"/>
      <c r="BL218" s="104"/>
      <c r="BM218" s="104"/>
      <c r="BN218" s="104">
        <v>0</v>
      </c>
      <c r="BO218" s="104"/>
      <c r="BP218" s="104"/>
      <c r="BQ218" s="104"/>
      <c r="BR218" s="104"/>
    </row>
    <row r="219" spans="1:79" s="6" customFormat="1" ht="12.75" customHeight="1" x14ac:dyDescent="0.2">
      <c r="A219" s="105" t="s">
        <v>247</v>
      </c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7"/>
      <c r="U219" s="108">
        <v>1391669</v>
      </c>
      <c r="V219" s="108"/>
      <c r="W219" s="108"/>
      <c r="X219" s="108"/>
      <c r="Y219" s="108"/>
      <c r="Z219" s="108">
        <v>0</v>
      </c>
      <c r="AA219" s="108"/>
      <c r="AB219" s="108"/>
      <c r="AC219" s="108"/>
      <c r="AD219" s="108"/>
      <c r="AE219" s="108">
        <v>1478500</v>
      </c>
      <c r="AF219" s="108"/>
      <c r="AG219" s="108"/>
      <c r="AH219" s="108"/>
      <c r="AI219" s="108"/>
      <c r="AJ219" s="108">
        <v>0</v>
      </c>
      <c r="AK219" s="108"/>
      <c r="AL219" s="108"/>
      <c r="AM219" s="108"/>
      <c r="AN219" s="108"/>
      <c r="AO219" s="108">
        <v>3300000</v>
      </c>
      <c r="AP219" s="108"/>
      <c r="AQ219" s="108"/>
      <c r="AR219" s="108"/>
      <c r="AS219" s="108"/>
      <c r="AT219" s="108">
        <v>0</v>
      </c>
      <c r="AU219" s="108"/>
      <c r="AV219" s="108"/>
      <c r="AW219" s="108"/>
      <c r="AX219" s="108"/>
      <c r="AY219" s="108">
        <v>3630000</v>
      </c>
      <c r="AZ219" s="108"/>
      <c r="BA219" s="108"/>
      <c r="BB219" s="108"/>
      <c r="BC219" s="108"/>
      <c r="BD219" s="108">
        <v>0</v>
      </c>
      <c r="BE219" s="108"/>
      <c r="BF219" s="108"/>
      <c r="BG219" s="108"/>
      <c r="BH219" s="108"/>
      <c r="BI219" s="108">
        <v>3993000</v>
      </c>
      <c r="BJ219" s="108"/>
      <c r="BK219" s="108"/>
      <c r="BL219" s="108"/>
      <c r="BM219" s="108"/>
      <c r="BN219" s="108">
        <v>0</v>
      </c>
      <c r="BO219" s="108"/>
      <c r="BP219" s="108"/>
      <c r="BQ219" s="108"/>
      <c r="BR219" s="108"/>
    </row>
    <row r="220" spans="1:79" s="25" customFormat="1" ht="12.75" customHeight="1" x14ac:dyDescent="0.2">
      <c r="A220" s="62" t="s">
        <v>248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4"/>
      <c r="U220" s="104">
        <v>695869</v>
      </c>
      <c r="V220" s="104"/>
      <c r="W220" s="104"/>
      <c r="X220" s="104"/>
      <c r="Y220" s="104"/>
      <c r="Z220" s="104">
        <v>0</v>
      </c>
      <c r="AA220" s="104"/>
      <c r="AB220" s="104"/>
      <c r="AC220" s="104"/>
      <c r="AD220" s="104"/>
      <c r="AE220" s="104">
        <v>848500</v>
      </c>
      <c r="AF220" s="104"/>
      <c r="AG220" s="104"/>
      <c r="AH220" s="104"/>
      <c r="AI220" s="104"/>
      <c r="AJ220" s="104">
        <v>0</v>
      </c>
      <c r="AK220" s="104"/>
      <c r="AL220" s="104"/>
      <c r="AM220" s="104"/>
      <c r="AN220" s="104"/>
      <c r="AO220" s="104">
        <v>1650000</v>
      </c>
      <c r="AP220" s="104"/>
      <c r="AQ220" s="104"/>
      <c r="AR220" s="104"/>
      <c r="AS220" s="104"/>
      <c r="AT220" s="104">
        <v>0</v>
      </c>
      <c r="AU220" s="104"/>
      <c r="AV220" s="104"/>
      <c r="AW220" s="104"/>
      <c r="AX220" s="104"/>
      <c r="AY220" s="104">
        <v>1815000</v>
      </c>
      <c r="AZ220" s="104"/>
      <c r="BA220" s="104"/>
      <c r="BB220" s="104"/>
      <c r="BC220" s="104"/>
      <c r="BD220" s="104">
        <v>0</v>
      </c>
      <c r="BE220" s="104"/>
      <c r="BF220" s="104"/>
      <c r="BG220" s="104"/>
      <c r="BH220" s="104"/>
      <c r="BI220" s="104">
        <v>1996500</v>
      </c>
      <c r="BJ220" s="104"/>
      <c r="BK220" s="104"/>
      <c r="BL220" s="104"/>
      <c r="BM220" s="104"/>
      <c r="BN220" s="104">
        <v>0</v>
      </c>
      <c r="BO220" s="104"/>
      <c r="BP220" s="104"/>
      <c r="BQ220" s="104"/>
      <c r="BR220" s="104"/>
    </row>
    <row r="221" spans="1:79" s="25" customFormat="1" ht="12.75" customHeight="1" x14ac:dyDescent="0.2">
      <c r="A221" s="62" t="s">
        <v>249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/>
      <c r="U221" s="104">
        <v>695800</v>
      </c>
      <c r="V221" s="104"/>
      <c r="W221" s="104"/>
      <c r="X221" s="104"/>
      <c r="Y221" s="104"/>
      <c r="Z221" s="104">
        <v>0</v>
      </c>
      <c r="AA221" s="104"/>
      <c r="AB221" s="104"/>
      <c r="AC221" s="104"/>
      <c r="AD221" s="104"/>
      <c r="AE221" s="104">
        <v>630000</v>
      </c>
      <c r="AF221" s="104"/>
      <c r="AG221" s="104"/>
      <c r="AH221" s="104"/>
      <c r="AI221" s="104"/>
      <c r="AJ221" s="104">
        <v>0</v>
      </c>
      <c r="AK221" s="104"/>
      <c r="AL221" s="104"/>
      <c r="AM221" s="104"/>
      <c r="AN221" s="104"/>
      <c r="AO221" s="104">
        <v>1650000</v>
      </c>
      <c r="AP221" s="104"/>
      <c r="AQ221" s="104"/>
      <c r="AR221" s="104"/>
      <c r="AS221" s="104"/>
      <c r="AT221" s="104">
        <v>0</v>
      </c>
      <c r="AU221" s="104"/>
      <c r="AV221" s="104"/>
      <c r="AW221" s="104"/>
      <c r="AX221" s="104"/>
      <c r="AY221" s="104">
        <v>1815000</v>
      </c>
      <c r="AZ221" s="104"/>
      <c r="BA221" s="104"/>
      <c r="BB221" s="104"/>
      <c r="BC221" s="104"/>
      <c r="BD221" s="104">
        <v>0</v>
      </c>
      <c r="BE221" s="104"/>
      <c r="BF221" s="104"/>
      <c r="BG221" s="104"/>
      <c r="BH221" s="104"/>
      <c r="BI221" s="104">
        <v>1996500</v>
      </c>
      <c r="BJ221" s="104"/>
      <c r="BK221" s="104"/>
      <c r="BL221" s="104"/>
      <c r="BM221" s="104"/>
      <c r="BN221" s="104">
        <v>0</v>
      </c>
      <c r="BO221" s="104"/>
      <c r="BP221" s="104"/>
      <c r="BQ221" s="104"/>
      <c r="BR221" s="104"/>
    </row>
    <row r="222" spans="1:79" s="6" customFormat="1" ht="12.75" customHeight="1" x14ac:dyDescent="0.2">
      <c r="A222" s="105" t="s">
        <v>147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7"/>
      <c r="U222" s="108">
        <v>9360000</v>
      </c>
      <c r="V222" s="108"/>
      <c r="W222" s="108"/>
      <c r="X222" s="108"/>
      <c r="Y222" s="108"/>
      <c r="Z222" s="108">
        <v>0</v>
      </c>
      <c r="AA222" s="108"/>
      <c r="AB222" s="108"/>
      <c r="AC222" s="108"/>
      <c r="AD222" s="108"/>
      <c r="AE222" s="108">
        <v>10636881</v>
      </c>
      <c r="AF222" s="108"/>
      <c r="AG222" s="108"/>
      <c r="AH222" s="108"/>
      <c r="AI222" s="108"/>
      <c r="AJ222" s="108">
        <v>0</v>
      </c>
      <c r="AK222" s="108"/>
      <c r="AL222" s="108"/>
      <c r="AM222" s="108"/>
      <c r="AN222" s="108"/>
      <c r="AO222" s="108">
        <v>19670000</v>
      </c>
      <c r="AP222" s="108"/>
      <c r="AQ222" s="108"/>
      <c r="AR222" s="108"/>
      <c r="AS222" s="108"/>
      <c r="AT222" s="108">
        <v>0</v>
      </c>
      <c r="AU222" s="108"/>
      <c r="AV222" s="108"/>
      <c r="AW222" s="108"/>
      <c r="AX222" s="108"/>
      <c r="AY222" s="108">
        <v>20712510</v>
      </c>
      <c r="AZ222" s="108"/>
      <c r="BA222" s="108"/>
      <c r="BB222" s="108"/>
      <c r="BC222" s="108"/>
      <c r="BD222" s="108">
        <v>0</v>
      </c>
      <c r="BE222" s="108"/>
      <c r="BF222" s="108"/>
      <c r="BG222" s="108"/>
      <c r="BH222" s="108"/>
      <c r="BI222" s="108">
        <v>21748136</v>
      </c>
      <c r="BJ222" s="108"/>
      <c r="BK222" s="108"/>
      <c r="BL222" s="108"/>
      <c r="BM222" s="108"/>
      <c r="BN222" s="108">
        <v>0</v>
      </c>
      <c r="BO222" s="108"/>
      <c r="BP222" s="108"/>
      <c r="BQ222" s="108"/>
      <c r="BR222" s="108"/>
    </row>
    <row r="223" spans="1:79" s="25" customFormat="1" ht="38.25" customHeight="1" x14ac:dyDescent="0.2">
      <c r="A223" s="62" t="s">
        <v>250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4"/>
      <c r="U223" s="104" t="s">
        <v>173</v>
      </c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 t="s">
        <v>173</v>
      </c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 t="s">
        <v>173</v>
      </c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 t="s">
        <v>173</v>
      </c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 t="s">
        <v>173</v>
      </c>
      <c r="BJ223" s="104"/>
      <c r="BK223" s="104"/>
      <c r="BL223" s="104"/>
      <c r="BM223" s="104"/>
      <c r="BN223" s="104"/>
      <c r="BO223" s="104"/>
      <c r="BP223" s="104"/>
      <c r="BQ223" s="104"/>
      <c r="BR223" s="104"/>
    </row>
    <row r="226" spans="1:79" ht="14.25" customHeight="1" x14ac:dyDescent="0.2">
      <c r="A226" s="34" t="s">
        <v>125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79" ht="15" customHeight="1" x14ac:dyDescent="0.2">
      <c r="A227" s="49" t="s">
        <v>6</v>
      </c>
      <c r="B227" s="50"/>
      <c r="C227" s="50"/>
      <c r="D227" s="49" t="s">
        <v>10</v>
      </c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1"/>
      <c r="W227" s="55" t="s">
        <v>274</v>
      </c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 t="s">
        <v>278</v>
      </c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 t="s">
        <v>289</v>
      </c>
      <c r="AV227" s="55"/>
      <c r="AW227" s="55"/>
      <c r="AX227" s="55"/>
      <c r="AY227" s="55"/>
      <c r="AZ227" s="55"/>
      <c r="BA227" s="55" t="s">
        <v>296</v>
      </c>
      <c r="BB227" s="55"/>
      <c r="BC227" s="55"/>
      <c r="BD227" s="55"/>
      <c r="BE227" s="55"/>
      <c r="BF227" s="55"/>
      <c r="BG227" s="55" t="s">
        <v>305</v>
      </c>
      <c r="BH227" s="55"/>
      <c r="BI227" s="55"/>
      <c r="BJ227" s="55"/>
      <c r="BK227" s="55"/>
      <c r="BL227" s="55"/>
    </row>
    <row r="228" spans="1:79" ht="15" customHeight="1" x14ac:dyDescent="0.2">
      <c r="A228" s="109"/>
      <c r="B228" s="110"/>
      <c r="C228" s="110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1"/>
      <c r="W228" s="55" t="s">
        <v>4</v>
      </c>
      <c r="X228" s="55"/>
      <c r="Y228" s="55"/>
      <c r="Z228" s="55"/>
      <c r="AA228" s="55"/>
      <c r="AB228" s="55"/>
      <c r="AC228" s="55" t="s">
        <v>3</v>
      </c>
      <c r="AD228" s="55"/>
      <c r="AE228" s="55"/>
      <c r="AF228" s="55"/>
      <c r="AG228" s="55"/>
      <c r="AH228" s="55"/>
      <c r="AI228" s="55" t="s">
        <v>4</v>
      </c>
      <c r="AJ228" s="55"/>
      <c r="AK228" s="55"/>
      <c r="AL228" s="55"/>
      <c r="AM228" s="55"/>
      <c r="AN228" s="55"/>
      <c r="AO228" s="55" t="s">
        <v>3</v>
      </c>
      <c r="AP228" s="55"/>
      <c r="AQ228" s="55"/>
      <c r="AR228" s="55"/>
      <c r="AS228" s="55"/>
      <c r="AT228" s="55"/>
      <c r="AU228" s="93" t="s">
        <v>4</v>
      </c>
      <c r="AV228" s="93"/>
      <c r="AW228" s="93"/>
      <c r="AX228" s="93" t="s">
        <v>3</v>
      </c>
      <c r="AY228" s="93"/>
      <c r="AZ228" s="93"/>
      <c r="BA228" s="93" t="s">
        <v>4</v>
      </c>
      <c r="BB228" s="93"/>
      <c r="BC228" s="93"/>
      <c r="BD228" s="93" t="s">
        <v>3</v>
      </c>
      <c r="BE228" s="93"/>
      <c r="BF228" s="93"/>
      <c r="BG228" s="93" t="s">
        <v>4</v>
      </c>
      <c r="BH228" s="93"/>
      <c r="BI228" s="93"/>
      <c r="BJ228" s="93" t="s">
        <v>3</v>
      </c>
      <c r="BK228" s="93"/>
      <c r="BL228" s="93"/>
    </row>
    <row r="229" spans="1:79" ht="57" customHeight="1" x14ac:dyDescent="0.2">
      <c r="A229" s="52"/>
      <c r="B229" s="53"/>
      <c r="C229" s="53"/>
      <c r="D229" s="5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4"/>
      <c r="W229" s="55" t="s">
        <v>12</v>
      </c>
      <c r="X229" s="55"/>
      <c r="Y229" s="55"/>
      <c r="Z229" s="55" t="s">
        <v>11</v>
      </c>
      <c r="AA229" s="55"/>
      <c r="AB229" s="55"/>
      <c r="AC229" s="55" t="s">
        <v>12</v>
      </c>
      <c r="AD229" s="55"/>
      <c r="AE229" s="55"/>
      <c r="AF229" s="55" t="s">
        <v>11</v>
      </c>
      <c r="AG229" s="55"/>
      <c r="AH229" s="55"/>
      <c r="AI229" s="55" t="s">
        <v>12</v>
      </c>
      <c r="AJ229" s="55"/>
      <c r="AK229" s="55"/>
      <c r="AL229" s="55" t="s">
        <v>11</v>
      </c>
      <c r="AM229" s="55"/>
      <c r="AN229" s="55"/>
      <c r="AO229" s="55" t="s">
        <v>12</v>
      </c>
      <c r="AP229" s="55"/>
      <c r="AQ229" s="55"/>
      <c r="AR229" s="55" t="s">
        <v>11</v>
      </c>
      <c r="AS229" s="55"/>
      <c r="AT229" s="55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</row>
    <row r="230" spans="1:79" ht="15" customHeight="1" x14ac:dyDescent="0.2">
      <c r="A230" s="41">
        <v>1</v>
      </c>
      <c r="B230" s="42"/>
      <c r="C230" s="42"/>
      <c r="D230" s="41">
        <v>2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3"/>
      <c r="W230" s="55">
        <v>3</v>
      </c>
      <c r="X230" s="55"/>
      <c r="Y230" s="55"/>
      <c r="Z230" s="55">
        <v>4</v>
      </c>
      <c r="AA230" s="55"/>
      <c r="AB230" s="55"/>
      <c r="AC230" s="55">
        <v>5</v>
      </c>
      <c r="AD230" s="55"/>
      <c r="AE230" s="55"/>
      <c r="AF230" s="55">
        <v>6</v>
      </c>
      <c r="AG230" s="55"/>
      <c r="AH230" s="55"/>
      <c r="AI230" s="55">
        <v>7</v>
      </c>
      <c r="AJ230" s="55"/>
      <c r="AK230" s="55"/>
      <c r="AL230" s="55">
        <v>8</v>
      </c>
      <c r="AM230" s="55"/>
      <c r="AN230" s="55"/>
      <c r="AO230" s="55">
        <v>9</v>
      </c>
      <c r="AP230" s="55"/>
      <c r="AQ230" s="55"/>
      <c r="AR230" s="55">
        <v>10</v>
      </c>
      <c r="AS230" s="55"/>
      <c r="AT230" s="55"/>
      <c r="AU230" s="55">
        <v>11</v>
      </c>
      <c r="AV230" s="55"/>
      <c r="AW230" s="55"/>
      <c r="AX230" s="55">
        <v>12</v>
      </c>
      <c r="AY230" s="55"/>
      <c r="AZ230" s="55"/>
      <c r="BA230" s="55">
        <v>13</v>
      </c>
      <c r="BB230" s="55"/>
      <c r="BC230" s="55"/>
      <c r="BD230" s="55">
        <v>14</v>
      </c>
      <c r="BE230" s="55"/>
      <c r="BF230" s="55"/>
      <c r="BG230" s="55">
        <v>15</v>
      </c>
      <c r="BH230" s="55"/>
      <c r="BI230" s="55"/>
      <c r="BJ230" s="55">
        <v>16</v>
      </c>
      <c r="BK230" s="55"/>
      <c r="BL230" s="55"/>
    </row>
    <row r="231" spans="1:79" s="1" customFormat="1" ht="12.75" hidden="1" customHeight="1" x14ac:dyDescent="0.2">
      <c r="A231" s="69" t="s">
        <v>69</v>
      </c>
      <c r="B231" s="70"/>
      <c r="C231" s="70"/>
      <c r="D231" s="69" t="s">
        <v>57</v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1"/>
      <c r="W231" s="76" t="s">
        <v>72</v>
      </c>
      <c r="X231" s="76"/>
      <c r="Y231" s="76"/>
      <c r="Z231" s="76" t="s">
        <v>73</v>
      </c>
      <c r="AA231" s="76"/>
      <c r="AB231" s="76"/>
      <c r="AC231" s="101" t="s">
        <v>74</v>
      </c>
      <c r="AD231" s="101"/>
      <c r="AE231" s="101"/>
      <c r="AF231" s="101" t="s">
        <v>75</v>
      </c>
      <c r="AG231" s="101"/>
      <c r="AH231" s="101"/>
      <c r="AI231" s="76" t="s">
        <v>76</v>
      </c>
      <c r="AJ231" s="76"/>
      <c r="AK231" s="76"/>
      <c r="AL231" s="76" t="s">
        <v>77</v>
      </c>
      <c r="AM231" s="76"/>
      <c r="AN231" s="76"/>
      <c r="AO231" s="101" t="s">
        <v>104</v>
      </c>
      <c r="AP231" s="101"/>
      <c r="AQ231" s="101"/>
      <c r="AR231" s="101" t="s">
        <v>78</v>
      </c>
      <c r="AS231" s="101"/>
      <c r="AT231" s="101"/>
      <c r="AU231" s="76" t="s">
        <v>105</v>
      </c>
      <c r="AV231" s="76"/>
      <c r="AW231" s="76"/>
      <c r="AX231" s="101" t="s">
        <v>106</v>
      </c>
      <c r="AY231" s="101"/>
      <c r="AZ231" s="101"/>
      <c r="BA231" s="76" t="s">
        <v>107</v>
      </c>
      <c r="BB231" s="76"/>
      <c r="BC231" s="76"/>
      <c r="BD231" s="101" t="s">
        <v>108</v>
      </c>
      <c r="BE231" s="101"/>
      <c r="BF231" s="101"/>
      <c r="BG231" s="76" t="s">
        <v>109</v>
      </c>
      <c r="BH231" s="76"/>
      <c r="BI231" s="76"/>
      <c r="BJ231" s="101" t="s">
        <v>110</v>
      </c>
      <c r="BK231" s="101"/>
      <c r="BL231" s="101"/>
      <c r="CA231" s="1" t="s">
        <v>103</v>
      </c>
    </row>
    <row r="232" spans="1:79" s="25" customFormat="1" ht="12.75" customHeight="1" x14ac:dyDescent="0.2">
      <c r="A232" s="59">
        <v>1</v>
      </c>
      <c r="B232" s="60"/>
      <c r="C232" s="60"/>
      <c r="D232" s="62" t="s">
        <v>251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4"/>
      <c r="W232" s="103">
        <v>42</v>
      </c>
      <c r="X232" s="103"/>
      <c r="Y232" s="103"/>
      <c r="Z232" s="103">
        <v>0</v>
      </c>
      <c r="AA232" s="103"/>
      <c r="AB232" s="103"/>
      <c r="AC232" s="103">
        <v>0</v>
      </c>
      <c r="AD232" s="103"/>
      <c r="AE232" s="103"/>
      <c r="AF232" s="103">
        <v>0</v>
      </c>
      <c r="AG232" s="103"/>
      <c r="AH232" s="103"/>
      <c r="AI232" s="103">
        <v>38</v>
      </c>
      <c r="AJ232" s="103"/>
      <c r="AK232" s="103"/>
      <c r="AL232" s="103">
        <v>0</v>
      </c>
      <c r="AM232" s="103"/>
      <c r="AN232" s="103"/>
      <c r="AO232" s="103">
        <v>0</v>
      </c>
      <c r="AP232" s="103"/>
      <c r="AQ232" s="103"/>
      <c r="AR232" s="103">
        <v>0</v>
      </c>
      <c r="AS232" s="103"/>
      <c r="AT232" s="103"/>
      <c r="AU232" s="103">
        <v>38</v>
      </c>
      <c r="AV232" s="103"/>
      <c r="AW232" s="103"/>
      <c r="AX232" s="103">
        <v>0</v>
      </c>
      <c r="AY232" s="103"/>
      <c r="AZ232" s="103"/>
      <c r="BA232" s="103">
        <v>38</v>
      </c>
      <c r="BB232" s="103"/>
      <c r="BC232" s="103"/>
      <c r="BD232" s="103">
        <v>0</v>
      </c>
      <c r="BE232" s="103"/>
      <c r="BF232" s="103"/>
      <c r="BG232" s="103">
        <v>38</v>
      </c>
      <c r="BH232" s="103"/>
      <c r="BI232" s="103"/>
      <c r="BJ232" s="103">
        <v>0</v>
      </c>
      <c r="BK232" s="103"/>
      <c r="BL232" s="103"/>
      <c r="CA232" s="25" t="s">
        <v>43</v>
      </c>
    </row>
    <row r="233" spans="1:79" s="25" customFormat="1" ht="12.75" customHeight="1" x14ac:dyDescent="0.2">
      <c r="A233" s="59">
        <v>2</v>
      </c>
      <c r="B233" s="60"/>
      <c r="C233" s="60"/>
      <c r="D233" s="62" t="s">
        <v>252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4"/>
      <c r="W233" s="103">
        <v>20</v>
      </c>
      <c r="X233" s="103"/>
      <c r="Y233" s="103"/>
      <c r="Z233" s="103">
        <v>0</v>
      </c>
      <c r="AA233" s="103"/>
      <c r="AB233" s="103"/>
      <c r="AC233" s="103">
        <v>0</v>
      </c>
      <c r="AD233" s="103"/>
      <c r="AE233" s="103"/>
      <c r="AF233" s="103">
        <v>0</v>
      </c>
      <c r="AG233" s="103"/>
      <c r="AH233" s="103"/>
      <c r="AI233" s="103">
        <v>0</v>
      </c>
      <c r="AJ233" s="103"/>
      <c r="AK233" s="103"/>
      <c r="AL233" s="103">
        <v>0</v>
      </c>
      <c r="AM233" s="103"/>
      <c r="AN233" s="103"/>
      <c r="AO233" s="103">
        <v>0</v>
      </c>
      <c r="AP233" s="103"/>
      <c r="AQ233" s="103"/>
      <c r="AR233" s="103">
        <v>0</v>
      </c>
      <c r="AS233" s="103"/>
      <c r="AT233" s="103"/>
      <c r="AU233" s="103">
        <v>0</v>
      </c>
      <c r="AV233" s="103"/>
      <c r="AW233" s="103"/>
      <c r="AX233" s="103">
        <v>0</v>
      </c>
      <c r="AY233" s="103"/>
      <c r="AZ233" s="103"/>
      <c r="BA233" s="103">
        <v>0</v>
      </c>
      <c r="BB233" s="103"/>
      <c r="BC233" s="103"/>
      <c r="BD233" s="103">
        <v>0</v>
      </c>
      <c r="BE233" s="103"/>
      <c r="BF233" s="103"/>
      <c r="BG233" s="103">
        <v>0</v>
      </c>
      <c r="BH233" s="103"/>
      <c r="BI233" s="103"/>
      <c r="BJ233" s="103">
        <v>0</v>
      </c>
      <c r="BK233" s="103"/>
      <c r="BL233" s="103"/>
    </row>
    <row r="234" spans="1:79" s="25" customFormat="1" ht="12.75" customHeight="1" x14ac:dyDescent="0.2">
      <c r="A234" s="59">
        <v>3</v>
      </c>
      <c r="B234" s="60"/>
      <c r="C234" s="60"/>
      <c r="D234" s="62" t="s">
        <v>253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4"/>
      <c r="W234" s="103">
        <v>25</v>
      </c>
      <c r="X234" s="103"/>
      <c r="Y234" s="103"/>
      <c r="Z234" s="103">
        <v>0</v>
      </c>
      <c r="AA234" s="103"/>
      <c r="AB234" s="103"/>
      <c r="AC234" s="103">
        <v>0</v>
      </c>
      <c r="AD234" s="103"/>
      <c r="AE234" s="103"/>
      <c r="AF234" s="103">
        <v>0</v>
      </c>
      <c r="AG234" s="103"/>
      <c r="AH234" s="103"/>
      <c r="AI234" s="103">
        <v>27</v>
      </c>
      <c r="AJ234" s="103"/>
      <c r="AK234" s="103"/>
      <c r="AL234" s="103">
        <v>0</v>
      </c>
      <c r="AM234" s="103"/>
      <c r="AN234" s="103"/>
      <c r="AO234" s="103">
        <v>0</v>
      </c>
      <c r="AP234" s="103"/>
      <c r="AQ234" s="103"/>
      <c r="AR234" s="103">
        <v>0</v>
      </c>
      <c r="AS234" s="103"/>
      <c r="AT234" s="103"/>
      <c r="AU234" s="103">
        <v>27</v>
      </c>
      <c r="AV234" s="103"/>
      <c r="AW234" s="103"/>
      <c r="AX234" s="103">
        <v>0</v>
      </c>
      <c r="AY234" s="103"/>
      <c r="AZ234" s="103"/>
      <c r="BA234" s="103">
        <v>27</v>
      </c>
      <c r="BB234" s="103"/>
      <c r="BC234" s="103"/>
      <c r="BD234" s="103">
        <v>0</v>
      </c>
      <c r="BE234" s="103"/>
      <c r="BF234" s="103"/>
      <c r="BG234" s="103">
        <v>27</v>
      </c>
      <c r="BH234" s="103"/>
      <c r="BI234" s="103"/>
      <c r="BJ234" s="103">
        <v>0</v>
      </c>
      <c r="BK234" s="103"/>
      <c r="BL234" s="103"/>
    </row>
    <row r="235" spans="1:79" s="25" customFormat="1" ht="12.75" customHeight="1" x14ac:dyDescent="0.2">
      <c r="A235" s="59">
        <v>4</v>
      </c>
      <c r="B235" s="60"/>
      <c r="C235" s="60"/>
      <c r="D235" s="62" t="s">
        <v>254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4"/>
      <c r="W235" s="103">
        <v>3.5</v>
      </c>
      <c r="X235" s="103"/>
      <c r="Y235" s="103"/>
      <c r="Z235" s="103">
        <v>0</v>
      </c>
      <c r="AA235" s="103"/>
      <c r="AB235" s="103"/>
      <c r="AC235" s="103">
        <v>0</v>
      </c>
      <c r="AD235" s="103"/>
      <c r="AE235" s="103"/>
      <c r="AF235" s="103">
        <v>0</v>
      </c>
      <c r="AG235" s="103"/>
      <c r="AH235" s="103"/>
      <c r="AI235" s="103">
        <v>70</v>
      </c>
      <c r="AJ235" s="103"/>
      <c r="AK235" s="103"/>
      <c r="AL235" s="103">
        <v>0</v>
      </c>
      <c r="AM235" s="103"/>
      <c r="AN235" s="103"/>
      <c r="AO235" s="103">
        <v>0</v>
      </c>
      <c r="AP235" s="103"/>
      <c r="AQ235" s="103"/>
      <c r="AR235" s="103">
        <v>0</v>
      </c>
      <c r="AS235" s="103"/>
      <c r="AT235" s="103"/>
      <c r="AU235" s="103">
        <v>70</v>
      </c>
      <c r="AV235" s="103"/>
      <c r="AW235" s="103"/>
      <c r="AX235" s="103">
        <v>0</v>
      </c>
      <c r="AY235" s="103"/>
      <c r="AZ235" s="103"/>
      <c r="BA235" s="103">
        <v>70</v>
      </c>
      <c r="BB235" s="103"/>
      <c r="BC235" s="103"/>
      <c r="BD235" s="103">
        <v>0</v>
      </c>
      <c r="BE235" s="103"/>
      <c r="BF235" s="103"/>
      <c r="BG235" s="103">
        <v>70</v>
      </c>
      <c r="BH235" s="103"/>
      <c r="BI235" s="103"/>
      <c r="BJ235" s="103">
        <v>0</v>
      </c>
      <c r="BK235" s="103"/>
      <c r="BL235" s="103"/>
    </row>
    <row r="236" spans="1:79" s="6" customFormat="1" ht="12.75" customHeight="1" x14ac:dyDescent="0.2">
      <c r="A236" s="87">
        <v>5</v>
      </c>
      <c r="B236" s="88"/>
      <c r="C236" s="88"/>
      <c r="D236" s="105" t="s">
        <v>255</v>
      </c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7"/>
      <c r="W236" s="100">
        <v>90.5</v>
      </c>
      <c r="X236" s="100"/>
      <c r="Y236" s="100"/>
      <c r="Z236" s="100">
        <v>0</v>
      </c>
      <c r="AA236" s="100"/>
      <c r="AB236" s="100"/>
      <c r="AC236" s="100">
        <v>0</v>
      </c>
      <c r="AD236" s="100"/>
      <c r="AE236" s="100"/>
      <c r="AF236" s="100">
        <v>0</v>
      </c>
      <c r="AG236" s="100"/>
      <c r="AH236" s="100"/>
      <c r="AI236" s="100">
        <v>135</v>
      </c>
      <c r="AJ236" s="100"/>
      <c r="AK236" s="100"/>
      <c r="AL236" s="100">
        <v>0</v>
      </c>
      <c r="AM236" s="100"/>
      <c r="AN236" s="100"/>
      <c r="AO236" s="100">
        <v>0</v>
      </c>
      <c r="AP236" s="100"/>
      <c r="AQ236" s="100"/>
      <c r="AR236" s="100">
        <v>0</v>
      </c>
      <c r="AS236" s="100"/>
      <c r="AT236" s="100"/>
      <c r="AU236" s="100">
        <v>135</v>
      </c>
      <c r="AV236" s="100"/>
      <c r="AW236" s="100"/>
      <c r="AX236" s="100">
        <v>0</v>
      </c>
      <c r="AY236" s="100"/>
      <c r="AZ236" s="100"/>
      <c r="BA236" s="100">
        <v>135</v>
      </c>
      <c r="BB236" s="100"/>
      <c r="BC236" s="100"/>
      <c r="BD236" s="100">
        <v>0</v>
      </c>
      <c r="BE236" s="100"/>
      <c r="BF236" s="100"/>
      <c r="BG236" s="100">
        <v>135</v>
      </c>
      <c r="BH236" s="100"/>
      <c r="BI236" s="100"/>
      <c r="BJ236" s="100">
        <v>0</v>
      </c>
      <c r="BK236" s="100"/>
      <c r="BL236" s="100"/>
    </row>
    <row r="237" spans="1:79" s="25" customFormat="1" ht="25.5" customHeight="1" x14ac:dyDescent="0.2">
      <c r="A237" s="59">
        <v>6</v>
      </c>
      <c r="B237" s="60"/>
      <c r="C237" s="60"/>
      <c r="D237" s="62" t="s">
        <v>256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4"/>
      <c r="W237" s="103" t="s">
        <v>173</v>
      </c>
      <c r="X237" s="103"/>
      <c r="Y237" s="103"/>
      <c r="Z237" s="103" t="s">
        <v>173</v>
      </c>
      <c r="AA237" s="103"/>
      <c r="AB237" s="103"/>
      <c r="AC237" s="103"/>
      <c r="AD237" s="103"/>
      <c r="AE237" s="103"/>
      <c r="AF237" s="103"/>
      <c r="AG237" s="103"/>
      <c r="AH237" s="103"/>
      <c r="AI237" s="103" t="s">
        <v>173</v>
      </c>
      <c r="AJ237" s="103"/>
      <c r="AK237" s="103"/>
      <c r="AL237" s="103" t="s">
        <v>173</v>
      </c>
      <c r="AM237" s="103"/>
      <c r="AN237" s="103"/>
      <c r="AO237" s="103"/>
      <c r="AP237" s="103"/>
      <c r="AQ237" s="103"/>
      <c r="AR237" s="103"/>
      <c r="AS237" s="103"/>
      <c r="AT237" s="103"/>
      <c r="AU237" s="103" t="s">
        <v>173</v>
      </c>
      <c r="AV237" s="103"/>
      <c r="AW237" s="103"/>
      <c r="AX237" s="103"/>
      <c r="AY237" s="103"/>
      <c r="AZ237" s="103"/>
      <c r="BA237" s="103" t="s">
        <v>173</v>
      </c>
      <c r="BB237" s="103"/>
      <c r="BC237" s="103"/>
      <c r="BD237" s="103"/>
      <c r="BE237" s="103"/>
      <c r="BF237" s="103"/>
      <c r="BG237" s="103" t="s">
        <v>173</v>
      </c>
      <c r="BH237" s="103"/>
      <c r="BI237" s="103"/>
      <c r="BJ237" s="103"/>
      <c r="BK237" s="103"/>
      <c r="BL237" s="103"/>
    </row>
    <row r="240" spans="1:79" ht="14.25" customHeight="1" x14ac:dyDescent="0.2">
      <c r="A240" s="34" t="s">
        <v>153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</row>
    <row r="241" spans="1:79" ht="14.25" customHeight="1" x14ac:dyDescent="0.2">
      <c r="A241" s="34" t="s">
        <v>290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</row>
    <row r="242" spans="1:79" ht="15" customHeight="1" x14ac:dyDescent="0.2">
      <c r="A242" s="48" t="s">
        <v>273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</row>
    <row r="243" spans="1:79" ht="15" customHeight="1" x14ac:dyDescent="0.2">
      <c r="A243" s="55" t="s">
        <v>6</v>
      </c>
      <c r="B243" s="55"/>
      <c r="C243" s="55"/>
      <c r="D243" s="55"/>
      <c r="E243" s="55"/>
      <c r="F243" s="55"/>
      <c r="G243" s="55" t="s">
        <v>126</v>
      </c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 t="s">
        <v>13</v>
      </c>
      <c r="U243" s="55"/>
      <c r="V243" s="55"/>
      <c r="W243" s="55"/>
      <c r="X243" s="55"/>
      <c r="Y243" s="55"/>
      <c r="Z243" s="55"/>
      <c r="AA243" s="41" t="s">
        <v>274</v>
      </c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3"/>
      <c r="AP243" s="41" t="s">
        <v>277</v>
      </c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3"/>
      <c r="BE243" s="41" t="s">
        <v>284</v>
      </c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3"/>
    </row>
    <row r="244" spans="1:79" ht="32.1" customHeight="1" x14ac:dyDescent="0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 t="s">
        <v>4</v>
      </c>
      <c r="AB244" s="55"/>
      <c r="AC244" s="55"/>
      <c r="AD244" s="55"/>
      <c r="AE244" s="55"/>
      <c r="AF244" s="55" t="s">
        <v>3</v>
      </c>
      <c r="AG244" s="55"/>
      <c r="AH244" s="55"/>
      <c r="AI244" s="55"/>
      <c r="AJ244" s="55"/>
      <c r="AK244" s="55" t="s">
        <v>89</v>
      </c>
      <c r="AL244" s="55"/>
      <c r="AM244" s="55"/>
      <c r="AN244" s="55"/>
      <c r="AO244" s="55"/>
      <c r="AP244" s="55" t="s">
        <v>4</v>
      </c>
      <c r="AQ244" s="55"/>
      <c r="AR244" s="55"/>
      <c r="AS244" s="55"/>
      <c r="AT244" s="55"/>
      <c r="AU244" s="55" t="s">
        <v>3</v>
      </c>
      <c r="AV244" s="55"/>
      <c r="AW244" s="55"/>
      <c r="AX244" s="55"/>
      <c r="AY244" s="55"/>
      <c r="AZ244" s="55" t="s">
        <v>96</v>
      </c>
      <c r="BA244" s="55"/>
      <c r="BB244" s="55"/>
      <c r="BC244" s="55"/>
      <c r="BD244" s="55"/>
      <c r="BE244" s="55" t="s">
        <v>4</v>
      </c>
      <c r="BF244" s="55"/>
      <c r="BG244" s="55"/>
      <c r="BH244" s="55"/>
      <c r="BI244" s="55"/>
      <c r="BJ244" s="55" t="s">
        <v>3</v>
      </c>
      <c r="BK244" s="55"/>
      <c r="BL244" s="55"/>
      <c r="BM244" s="55"/>
      <c r="BN244" s="55"/>
      <c r="BO244" s="55" t="s">
        <v>127</v>
      </c>
      <c r="BP244" s="55"/>
      <c r="BQ244" s="55"/>
      <c r="BR244" s="55"/>
      <c r="BS244" s="55"/>
    </row>
    <row r="245" spans="1:79" ht="15" customHeight="1" x14ac:dyDescent="0.2">
      <c r="A245" s="55">
        <v>1</v>
      </c>
      <c r="B245" s="55"/>
      <c r="C245" s="55"/>
      <c r="D245" s="55"/>
      <c r="E245" s="55"/>
      <c r="F245" s="55"/>
      <c r="G245" s="55">
        <v>2</v>
      </c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>
        <v>3</v>
      </c>
      <c r="U245" s="55"/>
      <c r="V245" s="55"/>
      <c r="W245" s="55"/>
      <c r="X245" s="55"/>
      <c r="Y245" s="55"/>
      <c r="Z245" s="55"/>
      <c r="AA245" s="55">
        <v>4</v>
      </c>
      <c r="AB245" s="55"/>
      <c r="AC245" s="55"/>
      <c r="AD245" s="55"/>
      <c r="AE245" s="55"/>
      <c r="AF245" s="55">
        <v>5</v>
      </c>
      <c r="AG245" s="55"/>
      <c r="AH245" s="55"/>
      <c r="AI245" s="55"/>
      <c r="AJ245" s="55"/>
      <c r="AK245" s="55">
        <v>6</v>
      </c>
      <c r="AL245" s="55"/>
      <c r="AM245" s="55"/>
      <c r="AN245" s="55"/>
      <c r="AO245" s="55"/>
      <c r="AP245" s="55">
        <v>7</v>
      </c>
      <c r="AQ245" s="55"/>
      <c r="AR245" s="55"/>
      <c r="AS245" s="55"/>
      <c r="AT245" s="55"/>
      <c r="AU245" s="55">
        <v>8</v>
      </c>
      <c r="AV245" s="55"/>
      <c r="AW245" s="55"/>
      <c r="AX245" s="55"/>
      <c r="AY245" s="55"/>
      <c r="AZ245" s="55">
        <v>9</v>
      </c>
      <c r="BA245" s="55"/>
      <c r="BB245" s="55"/>
      <c r="BC245" s="55"/>
      <c r="BD245" s="55"/>
      <c r="BE245" s="55">
        <v>10</v>
      </c>
      <c r="BF245" s="55"/>
      <c r="BG245" s="55"/>
      <c r="BH245" s="55"/>
      <c r="BI245" s="55"/>
      <c r="BJ245" s="55">
        <v>11</v>
      </c>
      <c r="BK245" s="55"/>
      <c r="BL245" s="55"/>
      <c r="BM245" s="55"/>
      <c r="BN245" s="55"/>
      <c r="BO245" s="55">
        <v>12</v>
      </c>
      <c r="BP245" s="55"/>
      <c r="BQ245" s="55"/>
      <c r="BR245" s="55"/>
      <c r="BS245" s="55"/>
    </row>
    <row r="246" spans="1:79" s="1" customFormat="1" ht="15" hidden="1" customHeight="1" x14ac:dyDescent="0.2">
      <c r="A246" s="76" t="s">
        <v>69</v>
      </c>
      <c r="B246" s="76"/>
      <c r="C246" s="76"/>
      <c r="D246" s="76"/>
      <c r="E246" s="76"/>
      <c r="F246" s="76"/>
      <c r="G246" s="115" t="s">
        <v>57</v>
      </c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 t="s">
        <v>79</v>
      </c>
      <c r="U246" s="115"/>
      <c r="V246" s="115"/>
      <c r="W246" s="115"/>
      <c r="X246" s="115"/>
      <c r="Y246" s="115"/>
      <c r="Z246" s="115"/>
      <c r="AA246" s="101" t="s">
        <v>65</v>
      </c>
      <c r="AB246" s="101"/>
      <c r="AC246" s="101"/>
      <c r="AD246" s="101"/>
      <c r="AE246" s="101"/>
      <c r="AF246" s="101" t="s">
        <v>66</v>
      </c>
      <c r="AG246" s="101"/>
      <c r="AH246" s="101"/>
      <c r="AI246" s="101"/>
      <c r="AJ246" s="101"/>
      <c r="AK246" s="83" t="s">
        <v>122</v>
      </c>
      <c r="AL246" s="83"/>
      <c r="AM246" s="83"/>
      <c r="AN246" s="83"/>
      <c r="AO246" s="83"/>
      <c r="AP246" s="101" t="s">
        <v>67</v>
      </c>
      <c r="AQ246" s="101"/>
      <c r="AR246" s="101"/>
      <c r="AS246" s="101"/>
      <c r="AT246" s="101"/>
      <c r="AU246" s="101" t="s">
        <v>68</v>
      </c>
      <c r="AV246" s="101"/>
      <c r="AW246" s="101"/>
      <c r="AX246" s="101"/>
      <c r="AY246" s="101"/>
      <c r="AZ246" s="83" t="s">
        <v>122</v>
      </c>
      <c r="BA246" s="83"/>
      <c r="BB246" s="83"/>
      <c r="BC246" s="83"/>
      <c r="BD246" s="83"/>
      <c r="BE246" s="101" t="s">
        <v>58</v>
      </c>
      <c r="BF246" s="101"/>
      <c r="BG246" s="101"/>
      <c r="BH246" s="101"/>
      <c r="BI246" s="101"/>
      <c r="BJ246" s="101" t="s">
        <v>59</v>
      </c>
      <c r="BK246" s="101"/>
      <c r="BL246" s="101"/>
      <c r="BM246" s="101"/>
      <c r="BN246" s="101"/>
      <c r="BO246" s="83" t="s">
        <v>122</v>
      </c>
      <c r="BP246" s="83"/>
      <c r="BQ246" s="83"/>
      <c r="BR246" s="83"/>
      <c r="BS246" s="83"/>
      <c r="CA246" s="1" t="s">
        <v>44</v>
      </c>
    </row>
    <row r="247" spans="1:79" s="25" customFormat="1" ht="38.25" customHeight="1" x14ac:dyDescent="0.2">
      <c r="A247" s="99">
        <v>1</v>
      </c>
      <c r="B247" s="99"/>
      <c r="C247" s="99"/>
      <c r="D247" s="99"/>
      <c r="E247" s="99"/>
      <c r="F247" s="99"/>
      <c r="G247" s="62" t="s">
        <v>257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114" t="s">
        <v>258</v>
      </c>
      <c r="U247" s="63"/>
      <c r="V247" s="63"/>
      <c r="W247" s="63"/>
      <c r="X247" s="63"/>
      <c r="Y247" s="63"/>
      <c r="Z247" s="64"/>
      <c r="AA247" s="104">
        <v>50000</v>
      </c>
      <c r="AB247" s="104"/>
      <c r="AC247" s="104"/>
      <c r="AD247" s="104"/>
      <c r="AE247" s="104"/>
      <c r="AF247" s="104">
        <v>0</v>
      </c>
      <c r="AG247" s="104"/>
      <c r="AH247" s="104"/>
      <c r="AI247" s="104"/>
      <c r="AJ247" s="104"/>
      <c r="AK247" s="104">
        <f>IF(ISNUMBER(AA247),AA247,0)+IF(ISNUMBER(AF247),AF247,0)</f>
        <v>50000</v>
      </c>
      <c r="AL247" s="104"/>
      <c r="AM247" s="104"/>
      <c r="AN247" s="104"/>
      <c r="AO247" s="104"/>
      <c r="AP247" s="104">
        <v>300000</v>
      </c>
      <c r="AQ247" s="104"/>
      <c r="AR247" s="104"/>
      <c r="AS247" s="104"/>
      <c r="AT247" s="104"/>
      <c r="AU247" s="104">
        <v>0</v>
      </c>
      <c r="AV247" s="104"/>
      <c r="AW247" s="104"/>
      <c r="AX247" s="104"/>
      <c r="AY247" s="104"/>
      <c r="AZ247" s="104">
        <f>IF(ISNUMBER(AP247),AP247,0)+IF(ISNUMBER(AU247),AU247,0)</f>
        <v>300000</v>
      </c>
      <c r="BA247" s="104"/>
      <c r="BB247" s="104"/>
      <c r="BC247" s="104"/>
      <c r="BD247" s="104"/>
      <c r="BE247" s="104">
        <v>50000</v>
      </c>
      <c r="BF247" s="104"/>
      <c r="BG247" s="104"/>
      <c r="BH247" s="104"/>
      <c r="BI247" s="104"/>
      <c r="BJ247" s="104">
        <v>0</v>
      </c>
      <c r="BK247" s="104"/>
      <c r="BL247" s="104"/>
      <c r="BM247" s="104"/>
      <c r="BN247" s="104"/>
      <c r="BO247" s="104">
        <f>IF(ISNUMBER(BE247),BE247,0)+IF(ISNUMBER(BJ247),BJ247,0)</f>
        <v>50000</v>
      </c>
      <c r="BP247" s="104"/>
      <c r="BQ247" s="104"/>
      <c r="BR247" s="104"/>
      <c r="BS247" s="104"/>
      <c r="CA247" s="25" t="s">
        <v>45</v>
      </c>
    </row>
    <row r="248" spans="1:79" s="25" customFormat="1" ht="51" customHeight="1" x14ac:dyDescent="0.2">
      <c r="A248" s="99">
        <v>2</v>
      </c>
      <c r="B248" s="99"/>
      <c r="C248" s="99"/>
      <c r="D248" s="99"/>
      <c r="E248" s="99"/>
      <c r="F248" s="99"/>
      <c r="G248" s="62" t="s">
        <v>259</v>
      </c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114" t="s">
        <v>260</v>
      </c>
      <c r="U248" s="63"/>
      <c r="V248" s="63"/>
      <c r="W248" s="63"/>
      <c r="X248" s="63"/>
      <c r="Y248" s="63"/>
      <c r="Z248" s="64"/>
      <c r="AA248" s="104">
        <v>100000</v>
      </c>
      <c r="AB248" s="104"/>
      <c r="AC248" s="104"/>
      <c r="AD248" s="104"/>
      <c r="AE248" s="104"/>
      <c r="AF248" s="104">
        <v>0</v>
      </c>
      <c r="AG248" s="104"/>
      <c r="AH248" s="104"/>
      <c r="AI248" s="104"/>
      <c r="AJ248" s="104"/>
      <c r="AK248" s="104">
        <f>IF(ISNUMBER(AA248),AA248,0)+IF(ISNUMBER(AF248),AF248,0)</f>
        <v>100000</v>
      </c>
      <c r="AL248" s="104"/>
      <c r="AM248" s="104"/>
      <c r="AN248" s="104"/>
      <c r="AO248" s="104"/>
      <c r="AP248" s="104">
        <v>300000</v>
      </c>
      <c r="AQ248" s="104"/>
      <c r="AR248" s="104"/>
      <c r="AS248" s="104"/>
      <c r="AT248" s="104"/>
      <c r="AU248" s="104">
        <v>0</v>
      </c>
      <c r="AV248" s="104"/>
      <c r="AW248" s="104"/>
      <c r="AX248" s="104"/>
      <c r="AY248" s="104"/>
      <c r="AZ248" s="104">
        <f>IF(ISNUMBER(AP248),AP248,0)+IF(ISNUMBER(AU248),AU248,0)</f>
        <v>300000</v>
      </c>
      <c r="BA248" s="104"/>
      <c r="BB248" s="104"/>
      <c r="BC248" s="104"/>
      <c r="BD248" s="104"/>
      <c r="BE248" s="104">
        <v>200000</v>
      </c>
      <c r="BF248" s="104"/>
      <c r="BG248" s="104"/>
      <c r="BH248" s="104"/>
      <c r="BI248" s="104"/>
      <c r="BJ248" s="104">
        <v>0</v>
      </c>
      <c r="BK248" s="104"/>
      <c r="BL248" s="104"/>
      <c r="BM248" s="104"/>
      <c r="BN248" s="104"/>
      <c r="BO248" s="104">
        <f>IF(ISNUMBER(BE248),BE248,0)+IF(ISNUMBER(BJ248),BJ248,0)</f>
        <v>200000</v>
      </c>
      <c r="BP248" s="104"/>
      <c r="BQ248" s="104"/>
      <c r="BR248" s="104"/>
      <c r="BS248" s="104"/>
    </row>
    <row r="249" spans="1:79" s="6" customFormat="1" ht="12.75" customHeight="1" x14ac:dyDescent="0.2">
      <c r="A249" s="123"/>
      <c r="B249" s="123"/>
      <c r="C249" s="123"/>
      <c r="D249" s="123"/>
      <c r="E249" s="123"/>
      <c r="F249" s="123"/>
      <c r="G249" s="105" t="s">
        <v>147</v>
      </c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7"/>
      <c r="T249" s="132"/>
      <c r="U249" s="106"/>
      <c r="V249" s="106"/>
      <c r="W249" s="106"/>
      <c r="X249" s="106"/>
      <c r="Y249" s="106"/>
      <c r="Z249" s="107"/>
      <c r="AA249" s="108">
        <v>150000</v>
      </c>
      <c r="AB249" s="108"/>
      <c r="AC249" s="108"/>
      <c r="AD249" s="108"/>
      <c r="AE249" s="108"/>
      <c r="AF249" s="108">
        <v>0</v>
      </c>
      <c r="AG249" s="108"/>
      <c r="AH249" s="108"/>
      <c r="AI249" s="108"/>
      <c r="AJ249" s="108"/>
      <c r="AK249" s="108">
        <f>IF(ISNUMBER(AA249),AA249,0)+IF(ISNUMBER(AF249),AF249,0)</f>
        <v>150000</v>
      </c>
      <c r="AL249" s="108"/>
      <c r="AM249" s="108"/>
      <c r="AN249" s="108"/>
      <c r="AO249" s="108"/>
      <c r="AP249" s="108">
        <v>600000</v>
      </c>
      <c r="AQ249" s="108"/>
      <c r="AR249" s="108"/>
      <c r="AS249" s="108"/>
      <c r="AT249" s="108"/>
      <c r="AU249" s="108">
        <v>0</v>
      </c>
      <c r="AV249" s="108"/>
      <c r="AW249" s="108"/>
      <c r="AX249" s="108"/>
      <c r="AY249" s="108"/>
      <c r="AZ249" s="108">
        <f>IF(ISNUMBER(AP249),AP249,0)+IF(ISNUMBER(AU249),AU249,0)</f>
        <v>600000</v>
      </c>
      <c r="BA249" s="108"/>
      <c r="BB249" s="108"/>
      <c r="BC249" s="108"/>
      <c r="BD249" s="108"/>
      <c r="BE249" s="108">
        <v>250000</v>
      </c>
      <c r="BF249" s="108"/>
      <c r="BG249" s="108"/>
      <c r="BH249" s="108"/>
      <c r="BI249" s="108"/>
      <c r="BJ249" s="108">
        <v>0</v>
      </c>
      <c r="BK249" s="108"/>
      <c r="BL249" s="108"/>
      <c r="BM249" s="108"/>
      <c r="BN249" s="108"/>
      <c r="BO249" s="108">
        <f>IF(ISNUMBER(BE249),BE249,0)+IF(ISNUMBER(BJ249),BJ249,0)</f>
        <v>250000</v>
      </c>
      <c r="BP249" s="108"/>
      <c r="BQ249" s="108"/>
      <c r="BR249" s="108"/>
      <c r="BS249" s="108"/>
    </row>
    <row r="251" spans="1:79" ht="13.5" customHeight="1" x14ac:dyDescent="0.2">
      <c r="A251" s="34" t="s">
        <v>306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79" ht="15" customHeight="1" x14ac:dyDescent="0.2">
      <c r="A252" s="75" t="s">
        <v>273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</row>
    <row r="253" spans="1:79" ht="15" customHeight="1" x14ac:dyDescent="0.2">
      <c r="A253" s="55" t="s">
        <v>6</v>
      </c>
      <c r="B253" s="55"/>
      <c r="C253" s="55"/>
      <c r="D253" s="55"/>
      <c r="E253" s="55"/>
      <c r="F253" s="55"/>
      <c r="G253" s="55" t="s">
        <v>126</v>
      </c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 t="s">
        <v>13</v>
      </c>
      <c r="U253" s="55"/>
      <c r="V253" s="55"/>
      <c r="W253" s="55"/>
      <c r="X253" s="55"/>
      <c r="Y253" s="55"/>
      <c r="Z253" s="55"/>
      <c r="AA253" s="41" t="s">
        <v>295</v>
      </c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3"/>
      <c r="AP253" s="41" t="s">
        <v>300</v>
      </c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3"/>
    </row>
    <row r="254" spans="1:79" ht="32.1" customHeight="1" x14ac:dyDescent="0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 t="s">
        <v>4</v>
      </c>
      <c r="AB254" s="55"/>
      <c r="AC254" s="55"/>
      <c r="AD254" s="55"/>
      <c r="AE254" s="55"/>
      <c r="AF254" s="55" t="s">
        <v>3</v>
      </c>
      <c r="AG254" s="55"/>
      <c r="AH254" s="55"/>
      <c r="AI254" s="55"/>
      <c r="AJ254" s="55"/>
      <c r="AK254" s="55" t="s">
        <v>89</v>
      </c>
      <c r="AL254" s="55"/>
      <c r="AM254" s="55"/>
      <c r="AN254" s="55"/>
      <c r="AO254" s="55"/>
      <c r="AP254" s="55" t="s">
        <v>4</v>
      </c>
      <c r="AQ254" s="55"/>
      <c r="AR254" s="55"/>
      <c r="AS254" s="55"/>
      <c r="AT254" s="55"/>
      <c r="AU254" s="55" t="s">
        <v>3</v>
      </c>
      <c r="AV254" s="55"/>
      <c r="AW254" s="55"/>
      <c r="AX254" s="55"/>
      <c r="AY254" s="55"/>
      <c r="AZ254" s="55" t="s">
        <v>96</v>
      </c>
      <c r="BA254" s="55"/>
      <c r="BB254" s="55"/>
      <c r="BC254" s="55"/>
      <c r="BD254" s="55"/>
    </row>
    <row r="255" spans="1:79" ht="15" customHeight="1" x14ac:dyDescent="0.2">
      <c r="A255" s="55">
        <v>1</v>
      </c>
      <c r="B255" s="55"/>
      <c r="C255" s="55"/>
      <c r="D255" s="55"/>
      <c r="E255" s="55"/>
      <c r="F255" s="55"/>
      <c r="G255" s="55">
        <v>2</v>
      </c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>
        <v>3</v>
      </c>
      <c r="U255" s="55"/>
      <c r="V255" s="55"/>
      <c r="W255" s="55"/>
      <c r="X255" s="55"/>
      <c r="Y255" s="55"/>
      <c r="Z255" s="55"/>
      <c r="AA255" s="55">
        <v>4</v>
      </c>
      <c r="AB255" s="55"/>
      <c r="AC255" s="55"/>
      <c r="AD255" s="55"/>
      <c r="AE255" s="55"/>
      <c r="AF255" s="55">
        <v>5</v>
      </c>
      <c r="AG255" s="55"/>
      <c r="AH255" s="55"/>
      <c r="AI255" s="55"/>
      <c r="AJ255" s="55"/>
      <c r="AK255" s="55">
        <v>6</v>
      </c>
      <c r="AL255" s="55"/>
      <c r="AM255" s="55"/>
      <c r="AN255" s="55"/>
      <c r="AO255" s="55"/>
      <c r="AP255" s="55">
        <v>7</v>
      </c>
      <c r="AQ255" s="55"/>
      <c r="AR255" s="55"/>
      <c r="AS255" s="55"/>
      <c r="AT255" s="55"/>
      <c r="AU255" s="55">
        <v>8</v>
      </c>
      <c r="AV255" s="55"/>
      <c r="AW255" s="55"/>
      <c r="AX255" s="55"/>
      <c r="AY255" s="55"/>
      <c r="AZ255" s="55">
        <v>9</v>
      </c>
      <c r="BA255" s="55"/>
      <c r="BB255" s="55"/>
      <c r="BC255" s="55"/>
      <c r="BD255" s="55"/>
    </row>
    <row r="256" spans="1:79" s="1" customFormat="1" ht="12" hidden="1" customHeight="1" x14ac:dyDescent="0.2">
      <c r="A256" s="76" t="s">
        <v>69</v>
      </c>
      <c r="B256" s="76"/>
      <c r="C256" s="76"/>
      <c r="D256" s="76"/>
      <c r="E256" s="76"/>
      <c r="F256" s="76"/>
      <c r="G256" s="115" t="s">
        <v>57</v>
      </c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 t="s">
        <v>79</v>
      </c>
      <c r="U256" s="115"/>
      <c r="V256" s="115"/>
      <c r="W256" s="115"/>
      <c r="X256" s="115"/>
      <c r="Y256" s="115"/>
      <c r="Z256" s="115"/>
      <c r="AA256" s="101" t="s">
        <v>60</v>
      </c>
      <c r="AB256" s="101"/>
      <c r="AC256" s="101"/>
      <c r="AD256" s="101"/>
      <c r="AE256" s="101"/>
      <c r="AF256" s="101" t="s">
        <v>61</v>
      </c>
      <c r="AG256" s="101"/>
      <c r="AH256" s="101"/>
      <c r="AI256" s="101"/>
      <c r="AJ256" s="101"/>
      <c r="AK256" s="83" t="s">
        <v>122</v>
      </c>
      <c r="AL256" s="83"/>
      <c r="AM256" s="83"/>
      <c r="AN256" s="83"/>
      <c r="AO256" s="83"/>
      <c r="AP256" s="101" t="s">
        <v>62</v>
      </c>
      <c r="AQ256" s="101"/>
      <c r="AR256" s="101"/>
      <c r="AS256" s="101"/>
      <c r="AT256" s="101"/>
      <c r="AU256" s="101" t="s">
        <v>63</v>
      </c>
      <c r="AV256" s="101"/>
      <c r="AW256" s="101"/>
      <c r="AX256" s="101"/>
      <c r="AY256" s="101"/>
      <c r="AZ256" s="83" t="s">
        <v>122</v>
      </c>
      <c r="BA256" s="83"/>
      <c r="BB256" s="83"/>
      <c r="BC256" s="83"/>
      <c r="BD256" s="83"/>
      <c r="CA256" s="1" t="s">
        <v>46</v>
      </c>
    </row>
    <row r="257" spans="1:79" s="25" customFormat="1" ht="38.25" customHeight="1" x14ac:dyDescent="0.2">
      <c r="A257" s="99">
        <v>1</v>
      </c>
      <c r="B257" s="99"/>
      <c r="C257" s="99"/>
      <c r="D257" s="99"/>
      <c r="E257" s="99"/>
      <c r="F257" s="99"/>
      <c r="G257" s="62" t="s">
        <v>257</v>
      </c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4"/>
      <c r="T257" s="114" t="s">
        <v>258</v>
      </c>
      <c r="U257" s="63"/>
      <c r="V257" s="63"/>
      <c r="W257" s="63"/>
      <c r="X257" s="63"/>
      <c r="Y257" s="63"/>
      <c r="Z257" s="64"/>
      <c r="AA257" s="104">
        <v>50000</v>
      </c>
      <c r="AB257" s="104"/>
      <c r="AC257" s="104"/>
      <c r="AD257" s="104"/>
      <c r="AE257" s="104"/>
      <c r="AF257" s="104">
        <v>0</v>
      </c>
      <c r="AG257" s="104"/>
      <c r="AH257" s="104"/>
      <c r="AI257" s="104"/>
      <c r="AJ257" s="104"/>
      <c r="AK257" s="104">
        <f>IF(ISNUMBER(AA257),AA257,0)+IF(ISNUMBER(AF257),AF257,0)</f>
        <v>50000</v>
      </c>
      <c r="AL257" s="104"/>
      <c r="AM257" s="104"/>
      <c r="AN257" s="104"/>
      <c r="AO257" s="104"/>
      <c r="AP257" s="104">
        <v>50000</v>
      </c>
      <c r="AQ257" s="104"/>
      <c r="AR257" s="104"/>
      <c r="AS257" s="104"/>
      <c r="AT257" s="104"/>
      <c r="AU257" s="104">
        <v>0</v>
      </c>
      <c r="AV257" s="104"/>
      <c r="AW257" s="104"/>
      <c r="AX257" s="104"/>
      <c r="AY257" s="104"/>
      <c r="AZ257" s="104">
        <f>IF(ISNUMBER(AP257),AP257,0)+IF(ISNUMBER(AU257),AU257,0)</f>
        <v>50000</v>
      </c>
      <c r="BA257" s="104"/>
      <c r="BB257" s="104"/>
      <c r="BC257" s="104"/>
      <c r="BD257" s="104"/>
      <c r="CA257" s="25" t="s">
        <v>47</v>
      </c>
    </row>
    <row r="258" spans="1:79" s="25" customFormat="1" ht="51" customHeight="1" x14ac:dyDescent="0.2">
      <c r="A258" s="99">
        <v>2</v>
      </c>
      <c r="B258" s="99"/>
      <c r="C258" s="99"/>
      <c r="D258" s="99"/>
      <c r="E258" s="99"/>
      <c r="F258" s="99"/>
      <c r="G258" s="62" t="s">
        <v>259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4"/>
      <c r="T258" s="114" t="s">
        <v>260</v>
      </c>
      <c r="U258" s="63"/>
      <c r="V258" s="63"/>
      <c r="W258" s="63"/>
      <c r="X258" s="63"/>
      <c r="Y258" s="63"/>
      <c r="Z258" s="64"/>
      <c r="AA258" s="104">
        <v>200000</v>
      </c>
      <c r="AB258" s="104"/>
      <c r="AC258" s="104"/>
      <c r="AD258" s="104"/>
      <c r="AE258" s="104"/>
      <c r="AF258" s="104">
        <v>0</v>
      </c>
      <c r="AG258" s="104"/>
      <c r="AH258" s="104"/>
      <c r="AI258" s="104"/>
      <c r="AJ258" s="104"/>
      <c r="AK258" s="104">
        <f>IF(ISNUMBER(AA258),AA258,0)+IF(ISNUMBER(AF258),AF258,0)</f>
        <v>200000</v>
      </c>
      <c r="AL258" s="104"/>
      <c r="AM258" s="104"/>
      <c r="AN258" s="104"/>
      <c r="AO258" s="104"/>
      <c r="AP258" s="104">
        <v>200000</v>
      </c>
      <c r="AQ258" s="104"/>
      <c r="AR258" s="104"/>
      <c r="AS258" s="104"/>
      <c r="AT258" s="104"/>
      <c r="AU258" s="104">
        <v>0</v>
      </c>
      <c r="AV258" s="104"/>
      <c r="AW258" s="104"/>
      <c r="AX258" s="104"/>
      <c r="AY258" s="104"/>
      <c r="AZ258" s="104">
        <f>IF(ISNUMBER(AP258),AP258,0)+IF(ISNUMBER(AU258),AU258,0)</f>
        <v>200000</v>
      </c>
      <c r="BA258" s="104"/>
      <c r="BB258" s="104"/>
      <c r="BC258" s="104"/>
      <c r="BD258" s="104"/>
    </row>
    <row r="259" spans="1:79" s="6" customFormat="1" x14ac:dyDescent="0.2">
      <c r="A259" s="123"/>
      <c r="B259" s="123"/>
      <c r="C259" s="123"/>
      <c r="D259" s="123"/>
      <c r="E259" s="123"/>
      <c r="F259" s="123"/>
      <c r="G259" s="105" t="s">
        <v>147</v>
      </c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7"/>
      <c r="T259" s="132"/>
      <c r="U259" s="106"/>
      <c r="V259" s="106"/>
      <c r="W259" s="106"/>
      <c r="X259" s="106"/>
      <c r="Y259" s="106"/>
      <c r="Z259" s="107"/>
      <c r="AA259" s="108">
        <v>250000</v>
      </c>
      <c r="AB259" s="108"/>
      <c r="AC259" s="108"/>
      <c r="AD259" s="108"/>
      <c r="AE259" s="108"/>
      <c r="AF259" s="108">
        <v>0</v>
      </c>
      <c r="AG259" s="108"/>
      <c r="AH259" s="108"/>
      <c r="AI259" s="108"/>
      <c r="AJ259" s="108"/>
      <c r="AK259" s="108">
        <f>IF(ISNUMBER(AA259),AA259,0)+IF(ISNUMBER(AF259),AF259,0)</f>
        <v>250000</v>
      </c>
      <c r="AL259" s="108"/>
      <c r="AM259" s="108"/>
      <c r="AN259" s="108"/>
      <c r="AO259" s="108"/>
      <c r="AP259" s="108">
        <v>250000</v>
      </c>
      <c r="AQ259" s="108"/>
      <c r="AR259" s="108"/>
      <c r="AS259" s="108"/>
      <c r="AT259" s="108"/>
      <c r="AU259" s="108">
        <v>0</v>
      </c>
      <c r="AV259" s="108"/>
      <c r="AW259" s="108"/>
      <c r="AX259" s="108"/>
      <c r="AY259" s="108"/>
      <c r="AZ259" s="108">
        <f>IF(ISNUMBER(AP259),AP259,0)+IF(ISNUMBER(AU259),AU259,0)</f>
        <v>250000</v>
      </c>
      <c r="BA259" s="108"/>
      <c r="BB259" s="108"/>
      <c r="BC259" s="108"/>
      <c r="BD259" s="108"/>
    </row>
    <row r="262" spans="1:79" ht="14.25" customHeight="1" x14ac:dyDescent="0.2">
      <c r="A262" s="34" t="s">
        <v>307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</row>
    <row r="263" spans="1:79" ht="15" customHeight="1" x14ac:dyDescent="0.2">
      <c r="A263" s="75" t="s">
        <v>273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</row>
    <row r="264" spans="1:79" ht="23.1" customHeight="1" x14ac:dyDescent="0.2">
      <c r="A264" s="55" t="s">
        <v>128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49" t="s">
        <v>129</v>
      </c>
      <c r="O264" s="50"/>
      <c r="P264" s="50"/>
      <c r="Q264" s="50"/>
      <c r="R264" s="50"/>
      <c r="S264" s="50"/>
      <c r="T264" s="50"/>
      <c r="U264" s="51"/>
      <c r="V264" s="49" t="s">
        <v>130</v>
      </c>
      <c r="W264" s="50"/>
      <c r="X264" s="50"/>
      <c r="Y264" s="50"/>
      <c r="Z264" s="51"/>
      <c r="AA264" s="55" t="s">
        <v>274</v>
      </c>
      <c r="AB264" s="55"/>
      <c r="AC264" s="55"/>
      <c r="AD264" s="55"/>
      <c r="AE264" s="55"/>
      <c r="AF264" s="55"/>
      <c r="AG264" s="55"/>
      <c r="AH264" s="55"/>
      <c r="AI264" s="55"/>
      <c r="AJ264" s="55" t="s">
        <v>277</v>
      </c>
      <c r="AK264" s="55"/>
      <c r="AL264" s="55"/>
      <c r="AM264" s="55"/>
      <c r="AN264" s="55"/>
      <c r="AO264" s="55"/>
      <c r="AP264" s="55"/>
      <c r="AQ264" s="55"/>
      <c r="AR264" s="55"/>
      <c r="AS264" s="55" t="s">
        <v>284</v>
      </c>
      <c r="AT264" s="55"/>
      <c r="AU264" s="55"/>
      <c r="AV264" s="55"/>
      <c r="AW264" s="55"/>
      <c r="AX264" s="55"/>
      <c r="AY264" s="55"/>
      <c r="AZ264" s="55"/>
      <c r="BA264" s="55"/>
      <c r="BB264" s="55" t="s">
        <v>295</v>
      </c>
      <c r="BC264" s="55"/>
      <c r="BD264" s="55"/>
      <c r="BE264" s="55"/>
      <c r="BF264" s="55"/>
      <c r="BG264" s="55"/>
      <c r="BH264" s="55"/>
      <c r="BI264" s="55"/>
      <c r="BJ264" s="55"/>
      <c r="BK264" s="55" t="s">
        <v>300</v>
      </c>
      <c r="BL264" s="55"/>
      <c r="BM264" s="55"/>
      <c r="BN264" s="55"/>
      <c r="BO264" s="55"/>
      <c r="BP264" s="55"/>
      <c r="BQ264" s="55"/>
      <c r="BR264" s="55"/>
      <c r="BS264" s="55"/>
    </row>
    <row r="265" spans="1:79" ht="95.25" customHeight="1" x14ac:dyDescent="0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2"/>
      <c r="O265" s="53"/>
      <c r="P265" s="53"/>
      <c r="Q265" s="53"/>
      <c r="R265" s="53"/>
      <c r="S265" s="53"/>
      <c r="T265" s="53"/>
      <c r="U265" s="54"/>
      <c r="V265" s="52"/>
      <c r="W265" s="53"/>
      <c r="X265" s="53"/>
      <c r="Y265" s="53"/>
      <c r="Z265" s="54"/>
      <c r="AA265" s="93" t="s">
        <v>133</v>
      </c>
      <c r="AB265" s="93"/>
      <c r="AC265" s="93"/>
      <c r="AD265" s="93"/>
      <c r="AE265" s="93"/>
      <c r="AF265" s="93" t="s">
        <v>134</v>
      </c>
      <c r="AG265" s="93"/>
      <c r="AH265" s="93"/>
      <c r="AI265" s="93"/>
      <c r="AJ265" s="93" t="s">
        <v>133</v>
      </c>
      <c r="AK265" s="93"/>
      <c r="AL265" s="93"/>
      <c r="AM265" s="93"/>
      <c r="AN265" s="93"/>
      <c r="AO265" s="93" t="s">
        <v>134</v>
      </c>
      <c r="AP265" s="93"/>
      <c r="AQ265" s="93"/>
      <c r="AR265" s="93"/>
      <c r="AS265" s="93" t="s">
        <v>133</v>
      </c>
      <c r="AT265" s="93"/>
      <c r="AU265" s="93"/>
      <c r="AV265" s="93"/>
      <c r="AW265" s="93"/>
      <c r="AX265" s="93" t="s">
        <v>134</v>
      </c>
      <c r="AY265" s="93"/>
      <c r="AZ265" s="93"/>
      <c r="BA265" s="93"/>
      <c r="BB265" s="93" t="s">
        <v>133</v>
      </c>
      <c r="BC265" s="93"/>
      <c r="BD265" s="93"/>
      <c r="BE265" s="93"/>
      <c r="BF265" s="93"/>
      <c r="BG265" s="93" t="s">
        <v>134</v>
      </c>
      <c r="BH265" s="93"/>
      <c r="BI265" s="93"/>
      <c r="BJ265" s="93"/>
      <c r="BK265" s="93" t="s">
        <v>133</v>
      </c>
      <c r="BL265" s="93"/>
      <c r="BM265" s="93"/>
      <c r="BN265" s="93"/>
      <c r="BO265" s="93"/>
      <c r="BP265" s="93" t="s">
        <v>134</v>
      </c>
      <c r="BQ265" s="93"/>
      <c r="BR265" s="93"/>
      <c r="BS265" s="93"/>
    </row>
    <row r="266" spans="1:79" ht="15" customHeight="1" x14ac:dyDescent="0.2">
      <c r="A266" s="55">
        <v>1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41">
        <v>2</v>
      </c>
      <c r="O266" s="42"/>
      <c r="P266" s="42"/>
      <c r="Q266" s="42"/>
      <c r="R266" s="42"/>
      <c r="S266" s="42"/>
      <c r="T266" s="42"/>
      <c r="U266" s="43"/>
      <c r="V266" s="55">
        <v>3</v>
      </c>
      <c r="W266" s="55"/>
      <c r="X266" s="55"/>
      <c r="Y266" s="55"/>
      <c r="Z266" s="55"/>
      <c r="AA266" s="55">
        <v>4</v>
      </c>
      <c r="AB266" s="55"/>
      <c r="AC266" s="55"/>
      <c r="AD266" s="55"/>
      <c r="AE266" s="55"/>
      <c r="AF266" s="55">
        <v>5</v>
      </c>
      <c r="AG266" s="55"/>
      <c r="AH266" s="55"/>
      <c r="AI266" s="55"/>
      <c r="AJ266" s="55">
        <v>6</v>
      </c>
      <c r="AK266" s="55"/>
      <c r="AL266" s="55"/>
      <c r="AM266" s="55"/>
      <c r="AN266" s="55"/>
      <c r="AO266" s="55">
        <v>7</v>
      </c>
      <c r="AP266" s="55"/>
      <c r="AQ266" s="55"/>
      <c r="AR266" s="55"/>
      <c r="AS266" s="55">
        <v>8</v>
      </c>
      <c r="AT266" s="55"/>
      <c r="AU266" s="55"/>
      <c r="AV266" s="55"/>
      <c r="AW266" s="55"/>
      <c r="AX266" s="55">
        <v>9</v>
      </c>
      <c r="AY266" s="55"/>
      <c r="AZ266" s="55"/>
      <c r="BA266" s="55"/>
      <c r="BB266" s="55">
        <v>10</v>
      </c>
      <c r="BC266" s="55"/>
      <c r="BD266" s="55"/>
      <c r="BE266" s="55"/>
      <c r="BF266" s="55"/>
      <c r="BG266" s="55">
        <v>11</v>
      </c>
      <c r="BH266" s="55"/>
      <c r="BI266" s="55"/>
      <c r="BJ266" s="55"/>
      <c r="BK266" s="55">
        <v>12</v>
      </c>
      <c r="BL266" s="55"/>
      <c r="BM266" s="55"/>
      <c r="BN266" s="55"/>
      <c r="BO266" s="55"/>
      <c r="BP266" s="55">
        <v>13</v>
      </c>
      <c r="BQ266" s="55"/>
      <c r="BR266" s="55"/>
      <c r="BS266" s="55"/>
    </row>
    <row r="267" spans="1:79" s="1" customFormat="1" ht="12" hidden="1" customHeight="1" x14ac:dyDescent="0.2">
      <c r="A267" s="115" t="s">
        <v>146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76" t="s">
        <v>131</v>
      </c>
      <c r="O267" s="76"/>
      <c r="P267" s="76"/>
      <c r="Q267" s="76"/>
      <c r="R267" s="76"/>
      <c r="S267" s="76"/>
      <c r="T267" s="76"/>
      <c r="U267" s="76"/>
      <c r="V267" s="76" t="s">
        <v>132</v>
      </c>
      <c r="W267" s="76"/>
      <c r="X267" s="76"/>
      <c r="Y267" s="76"/>
      <c r="Z267" s="76"/>
      <c r="AA267" s="101" t="s">
        <v>65</v>
      </c>
      <c r="AB267" s="101"/>
      <c r="AC267" s="101"/>
      <c r="AD267" s="101"/>
      <c r="AE267" s="101"/>
      <c r="AF267" s="101" t="s">
        <v>66</v>
      </c>
      <c r="AG267" s="101"/>
      <c r="AH267" s="101"/>
      <c r="AI267" s="101"/>
      <c r="AJ267" s="101" t="s">
        <v>67</v>
      </c>
      <c r="AK267" s="101"/>
      <c r="AL267" s="101"/>
      <c r="AM267" s="101"/>
      <c r="AN267" s="101"/>
      <c r="AO267" s="101" t="s">
        <v>68</v>
      </c>
      <c r="AP267" s="101"/>
      <c r="AQ267" s="101"/>
      <c r="AR267" s="101"/>
      <c r="AS267" s="101" t="s">
        <v>58</v>
      </c>
      <c r="AT267" s="101"/>
      <c r="AU267" s="101"/>
      <c r="AV267" s="101"/>
      <c r="AW267" s="101"/>
      <c r="AX267" s="101" t="s">
        <v>59</v>
      </c>
      <c r="AY267" s="101"/>
      <c r="AZ267" s="101"/>
      <c r="BA267" s="101"/>
      <c r="BB267" s="101" t="s">
        <v>60</v>
      </c>
      <c r="BC267" s="101"/>
      <c r="BD267" s="101"/>
      <c r="BE267" s="101"/>
      <c r="BF267" s="101"/>
      <c r="BG267" s="101" t="s">
        <v>61</v>
      </c>
      <c r="BH267" s="101"/>
      <c r="BI267" s="101"/>
      <c r="BJ267" s="101"/>
      <c r="BK267" s="101" t="s">
        <v>62</v>
      </c>
      <c r="BL267" s="101"/>
      <c r="BM267" s="101"/>
      <c r="BN267" s="101"/>
      <c r="BO267" s="101"/>
      <c r="BP267" s="101" t="s">
        <v>63</v>
      </c>
      <c r="BQ267" s="101"/>
      <c r="BR267" s="101"/>
      <c r="BS267" s="101"/>
      <c r="CA267" s="1" t="s">
        <v>48</v>
      </c>
    </row>
    <row r="268" spans="1:79" s="6" customFormat="1" ht="12.75" customHeight="1" x14ac:dyDescent="0.2">
      <c r="A268" s="116" t="s">
        <v>147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87"/>
      <c r="O268" s="88"/>
      <c r="P268" s="88"/>
      <c r="Q268" s="88"/>
      <c r="R268" s="88"/>
      <c r="S268" s="88"/>
      <c r="T268" s="88"/>
      <c r="U268" s="89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8"/>
      <c r="BQ268" s="119"/>
      <c r="BR268" s="119"/>
      <c r="BS268" s="120"/>
      <c r="CA268" s="6" t="s">
        <v>49</v>
      </c>
    </row>
    <row r="271" spans="1:79" ht="35.25" customHeight="1" x14ac:dyDescent="0.2">
      <c r="A271" s="34" t="s">
        <v>308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</row>
    <row r="272" spans="1:79" ht="45" customHeight="1" x14ac:dyDescent="0.2">
      <c r="A272" s="35" t="s">
        <v>262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</row>
    <row r="273" spans="1:79" ht="1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5" spans="1:79" ht="28.5" customHeight="1" x14ac:dyDescent="0.2">
      <c r="A275" s="121" t="s">
        <v>291</v>
      </c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</row>
    <row r="276" spans="1:79" ht="14.25" customHeight="1" x14ac:dyDescent="0.2">
      <c r="A276" s="34" t="s">
        <v>275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</row>
    <row r="277" spans="1:79" ht="15" customHeight="1" x14ac:dyDescent="0.2">
      <c r="A277" s="48" t="s">
        <v>273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</row>
    <row r="278" spans="1:79" ht="42.95" customHeight="1" x14ac:dyDescent="0.2">
      <c r="A278" s="93" t="s">
        <v>135</v>
      </c>
      <c r="B278" s="93"/>
      <c r="C278" s="93"/>
      <c r="D278" s="93"/>
      <c r="E278" s="93"/>
      <c r="F278" s="93"/>
      <c r="G278" s="55" t="s">
        <v>19</v>
      </c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 t="s">
        <v>15</v>
      </c>
      <c r="U278" s="55"/>
      <c r="V278" s="55"/>
      <c r="W278" s="55"/>
      <c r="X278" s="55"/>
      <c r="Y278" s="55"/>
      <c r="Z278" s="55" t="s">
        <v>14</v>
      </c>
      <c r="AA278" s="55"/>
      <c r="AB278" s="55"/>
      <c r="AC278" s="55"/>
      <c r="AD278" s="55"/>
      <c r="AE278" s="55" t="s">
        <v>136</v>
      </c>
      <c r="AF278" s="55"/>
      <c r="AG278" s="55"/>
      <c r="AH278" s="55"/>
      <c r="AI278" s="55"/>
      <c r="AJ278" s="55"/>
      <c r="AK278" s="55" t="s">
        <v>137</v>
      </c>
      <c r="AL278" s="55"/>
      <c r="AM278" s="55"/>
      <c r="AN278" s="55"/>
      <c r="AO278" s="55"/>
      <c r="AP278" s="55"/>
      <c r="AQ278" s="55" t="s">
        <v>138</v>
      </c>
      <c r="AR278" s="55"/>
      <c r="AS278" s="55"/>
      <c r="AT278" s="55"/>
      <c r="AU278" s="55"/>
      <c r="AV278" s="55"/>
      <c r="AW278" s="55" t="s">
        <v>98</v>
      </c>
      <c r="AX278" s="55"/>
      <c r="AY278" s="55"/>
      <c r="AZ278" s="55"/>
      <c r="BA278" s="55"/>
      <c r="BB278" s="55"/>
      <c r="BC278" s="55"/>
      <c r="BD278" s="55"/>
      <c r="BE278" s="55"/>
      <c r="BF278" s="55"/>
      <c r="BG278" s="55" t="s">
        <v>139</v>
      </c>
      <c r="BH278" s="55"/>
      <c r="BI278" s="55"/>
      <c r="BJ278" s="55"/>
      <c r="BK278" s="55"/>
      <c r="BL278" s="55"/>
    </row>
    <row r="279" spans="1:79" ht="39.950000000000003" customHeight="1" x14ac:dyDescent="0.2">
      <c r="A279" s="93"/>
      <c r="B279" s="93"/>
      <c r="C279" s="93"/>
      <c r="D279" s="93"/>
      <c r="E279" s="93"/>
      <c r="F279" s="93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 t="s">
        <v>17</v>
      </c>
      <c r="AX279" s="55"/>
      <c r="AY279" s="55"/>
      <c r="AZ279" s="55"/>
      <c r="BA279" s="55"/>
      <c r="BB279" s="55" t="s">
        <v>16</v>
      </c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</row>
    <row r="280" spans="1:79" ht="15" customHeight="1" x14ac:dyDescent="0.2">
      <c r="A280" s="55">
        <v>1</v>
      </c>
      <c r="B280" s="55"/>
      <c r="C280" s="55"/>
      <c r="D280" s="55"/>
      <c r="E280" s="55"/>
      <c r="F280" s="55"/>
      <c r="G280" s="55">
        <v>2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>
        <v>3</v>
      </c>
      <c r="U280" s="55"/>
      <c r="V280" s="55"/>
      <c r="W280" s="55"/>
      <c r="X280" s="55"/>
      <c r="Y280" s="55"/>
      <c r="Z280" s="55">
        <v>4</v>
      </c>
      <c r="AA280" s="55"/>
      <c r="AB280" s="55"/>
      <c r="AC280" s="55"/>
      <c r="AD280" s="55"/>
      <c r="AE280" s="55">
        <v>5</v>
      </c>
      <c r="AF280" s="55"/>
      <c r="AG280" s="55"/>
      <c r="AH280" s="55"/>
      <c r="AI280" s="55"/>
      <c r="AJ280" s="55"/>
      <c r="AK280" s="55">
        <v>6</v>
      </c>
      <c r="AL280" s="55"/>
      <c r="AM280" s="55"/>
      <c r="AN280" s="55"/>
      <c r="AO280" s="55"/>
      <c r="AP280" s="55"/>
      <c r="AQ280" s="55">
        <v>7</v>
      </c>
      <c r="AR280" s="55"/>
      <c r="AS280" s="55"/>
      <c r="AT280" s="55"/>
      <c r="AU280" s="55"/>
      <c r="AV280" s="55"/>
      <c r="AW280" s="55">
        <v>8</v>
      </c>
      <c r="AX280" s="55"/>
      <c r="AY280" s="55"/>
      <c r="AZ280" s="55"/>
      <c r="BA280" s="55"/>
      <c r="BB280" s="55">
        <v>9</v>
      </c>
      <c r="BC280" s="55"/>
      <c r="BD280" s="55"/>
      <c r="BE280" s="55"/>
      <c r="BF280" s="55"/>
      <c r="BG280" s="55">
        <v>10</v>
      </c>
      <c r="BH280" s="55"/>
      <c r="BI280" s="55"/>
      <c r="BJ280" s="55"/>
      <c r="BK280" s="55"/>
      <c r="BL280" s="55"/>
    </row>
    <row r="281" spans="1:79" s="1" customFormat="1" ht="12" hidden="1" customHeight="1" x14ac:dyDescent="0.2">
      <c r="A281" s="76" t="s">
        <v>64</v>
      </c>
      <c r="B281" s="76"/>
      <c r="C281" s="76"/>
      <c r="D281" s="76"/>
      <c r="E281" s="76"/>
      <c r="F281" s="76"/>
      <c r="G281" s="115" t="s">
        <v>57</v>
      </c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01" t="s">
        <v>80</v>
      </c>
      <c r="U281" s="101"/>
      <c r="V281" s="101"/>
      <c r="W281" s="101"/>
      <c r="X281" s="101"/>
      <c r="Y281" s="101"/>
      <c r="Z281" s="101" t="s">
        <v>81</v>
      </c>
      <c r="AA281" s="101"/>
      <c r="AB281" s="101"/>
      <c r="AC281" s="101"/>
      <c r="AD281" s="101"/>
      <c r="AE281" s="101" t="s">
        <v>82</v>
      </c>
      <c r="AF281" s="101"/>
      <c r="AG281" s="101"/>
      <c r="AH281" s="101"/>
      <c r="AI281" s="101"/>
      <c r="AJ281" s="101"/>
      <c r="AK281" s="101" t="s">
        <v>83</v>
      </c>
      <c r="AL281" s="101"/>
      <c r="AM281" s="101"/>
      <c r="AN281" s="101"/>
      <c r="AO281" s="101"/>
      <c r="AP281" s="101"/>
      <c r="AQ281" s="122" t="s">
        <v>99</v>
      </c>
      <c r="AR281" s="101"/>
      <c r="AS281" s="101"/>
      <c r="AT281" s="101"/>
      <c r="AU281" s="101"/>
      <c r="AV281" s="101"/>
      <c r="AW281" s="101" t="s">
        <v>84</v>
      </c>
      <c r="AX281" s="101"/>
      <c r="AY281" s="101"/>
      <c r="AZ281" s="101"/>
      <c r="BA281" s="101"/>
      <c r="BB281" s="101" t="s">
        <v>85</v>
      </c>
      <c r="BC281" s="101"/>
      <c r="BD281" s="101"/>
      <c r="BE281" s="101"/>
      <c r="BF281" s="101"/>
      <c r="BG281" s="122" t="s">
        <v>100</v>
      </c>
      <c r="BH281" s="101"/>
      <c r="BI281" s="101"/>
      <c r="BJ281" s="101"/>
      <c r="BK281" s="101"/>
      <c r="BL281" s="101"/>
      <c r="CA281" s="1" t="s">
        <v>50</v>
      </c>
    </row>
    <row r="282" spans="1:79" s="6" customFormat="1" ht="12.75" customHeight="1" x14ac:dyDescent="0.2">
      <c r="A282" s="123"/>
      <c r="B282" s="123"/>
      <c r="C282" s="123"/>
      <c r="D282" s="123"/>
      <c r="E282" s="123"/>
      <c r="F282" s="123"/>
      <c r="G282" s="116" t="s">
        <v>147</v>
      </c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>
        <f>IF(ISNUMBER(AK282),AK282,0)-IF(ISNUMBER(AE282),AE282,0)</f>
        <v>0</v>
      </c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>
        <f>IF(ISNUMBER(Z282),Z282,0)+IF(ISNUMBER(AK282),AK282,0)</f>
        <v>0</v>
      </c>
      <c r="BH282" s="108"/>
      <c r="BI282" s="108"/>
      <c r="BJ282" s="108"/>
      <c r="BK282" s="108"/>
      <c r="BL282" s="108"/>
      <c r="CA282" s="6" t="s">
        <v>51</v>
      </c>
    </row>
    <row r="284" spans="1:79" ht="14.25" customHeight="1" x14ac:dyDescent="0.2">
      <c r="A284" s="34" t="s">
        <v>292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</row>
    <row r="285" spans="1:79" ht="15" customHeight="1" x14ac:dyDescent="0.2">
      <c r="A285" s="48" t="s">
        <v>273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</row>
    <row r="286" spans="1:79" ht="18" customHeight="1" x14ac:dyDescent="0.2">
      <c r="A286" s="55" t="s">
        <v>135</v>
      </c>
      <c r="B286" s="55"/>
      <c r="C286" s="55"/>
      <c r="D286" s="55"/>
      <c r="E286" s="55"/>
      <c r="F286" s="55"/>
      <c r="G286" s="55" t="s">
        <v>19</v>
      </c>
      <c r="H286" s="55"/>
      <c r="I286" s="55"/>
      <c r="J286" s="55"/>
      <c r="K286" s="55"/>
      <c r="L286" s="55"/>
      <c r="M286" s="55"/>
      <c r="N286" s="55"/>
      <c r="O286" s="55"/>
      <c r="P286" s="55"/>
      <c r="Q286" s="55" t="s">
        <v>279</v>
      </c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 t="s">
        <v>289</v>
      </c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</row>
    <row r="287" spans="1:79" ht="42.95" customHeight="1" x14ac:dyDescent="0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 t="s">
        <v>140</v>
      </c>
      <c r="R287" s="55"/>
      <c r="S287" s="55"/>
      <c r="T287" s="55"/>
      <c r="U287" s="55"/>
      <c r="V287" s="93" t="s">
        <v>141</v>
      </c>
      <c r="W287" s="93"/>
      <c r="X287" s="93"/>
      <c r="Y287" s="93"/>
      <c r="Z287" s="55" t="s">
        <v>142</v>
      </c>
      <c r="AA287" s="55"/>
      <c r="AB287" s="55"/>
      <c r="AC287" s="55"/>
      <c r="AD287" s="55"/>
      <c r="AE287" s="55"/>
      <c r="AF287" s="55"/>
      <c r="AG287" s="55"/>
      <c r="AH287" s="55"/>
      <c r="AI287" s="55"/>
      <c r="AJ287" s="55" t="s">
        <v>143</v>
      </c>
      <c r="AK287" s="55"/>
      <c r="AL287" s="55"/>
      <c r="AM287" s="55"/>
      <c r="AN287" s="55"/>
      <c r="AO287" s="55" t="s">
        <v>20</v>
      </c>
      <c r="AP287" s="55"/>
      <c r="AQ287" s="55"/>
      <c r="AR287" s="55"/>
      <c r="AS287" s="55"/>
      <c r="AT287" s="93" t="s">
        <v>144</v>
      </c>
      <c r="AU287" s="93"/>
      <c r="AV287" s="93"/>
      <c r="AW287" s="93"/>
      <c r="AX287" s="55" t="s">
        <v>142</v>
      </c>
      <c r="AY287" s="55"/>
      <c r="AZ287" s="55"/>
      <c r="BA287" s="55"/>
      <c r="BB287" s="55"/>
      <c r="BC287" s="55"/>
      <c r="BD287" s="55"/>
      <c r="BE287" s="55"/>
      <c r="BF287" s="55"/>
      <c r="BG287" s="55"/>
      <c r="BH287" s="55" t="s">
        <v>145</v>
      </c>
      <c r="BI287" s="55"/>
      <c r="BJ287" s="55"/>
      <c r="BK287" s="55"/>
      <c r="BL287" s="55"/>
    </row>
    <row r="288" spans="1:79" ht="63" customHeight="1" x14ac:dyDescent="0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93"/>
      <c r="W288" s="93"/>
      <c r="X288" s="93"/>
      <c r="Y288" s="93"/>
      <c r="Z288" s="55" t="s">
        <v>17</v>
      </c>
      <c r="AA288" s="55"/>
      <c r="AB288" s="55"/>
      <c r="AC288" s="55"/>
      <c r="AD288" s="55"/>
      <c r="AE288" s="55" t="s">
        <v>16</v>
      </c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93"/>
      <c r="AU288" s="93"/>
      <c r="AV288" s="93"/>
      <c r="AW288" s="93"/>
      <c r="AX288" s="55" t="s">
        <v>17</v>
      </c>
      <c r="AY288" s="55"/>
      <c r="AZ288" s="55"/>
      <c r="BA288" s="55"/>
      <c r="BB288" s="55"/>
      <c r="BC288" s="55" t="s">
        <v>16</v>
      </c>
      <c r="BD288" s="55"/>
      <c r="BE288" s="55"/>
      <c r="BF288" s="55"/>
      <c r="BG288" s="55"/>
      <c r="BH288" s="55"/>
      <c r="BI288" s="55"/>
      <c r="BJ288" s="55"/>
      <c r="BK288" s="55"/>
      <c r="BL288" s="55"/>
    </row>
    <row r="289" spans="1:79" ht="15" customHeight="1" x14ac:dyDescent="0.2">
      <c r="A289" s="55">
        <v>1</v>
      </c>
      <c r="B289" s="55"/>
      <c r="C289" s="55"/>
      <c r="D289" s="55"/>
      <c r="E289" s="55"/>
      <c r="F289" s="55"/>
      <c r="G289" s="55">
        <v>2</v>
      </c>
      <c r="H289" s="55"/>
      <c r="I289" s="55"/>
      <c r="J289" s="55"/>
      <c r="K289" s="55"/>
      <c r="L289" s="55"/>
      <c r="M289" s="55"/>
      <c r="N289" s="55"/>
      <c r="O289" s="55"/>
      <c r="P289" s="55"/>
      <c r="Q289" s="55">
        <v>3</v>
      </c>
      <c r="R289" s="55"/>
      <c r="S289" s="55"/>
      <c r="T289" s="55"/>
      <c r="U289" s="55"/>
      <c r="V289" s="55">
        <v>4</v>
      </c>
      <c r="W289" s="55"/>
      <c r="X289" s="55"/>
      <c r="Y289" s="55"/>
      <c r="Z289" s="55">
        <v>5</v>
      </c>
      <c r="AA289" s="55"/>
      <c r="AB289" s="55"/>
      <c r="AC289" s="55"/>
      <c r="AD289" s="55"/>
      <c r="AE289" s="55">
        <v>6</v>
      </c>
      <c r="AF289" s="55"/>
      <c r="AG289" s="55"/>
      <c r="AH289" s="55"/>
      <c r="AI289" s="55"/>
      <c r="AJ289" s="55">
        <v>7</v>
      </c>
      <c r="AK289" s="55"/>
      <c r="AL289" s="55"/>
      <c r="AM289" s="55"/>
      <c r="AN289" s="55"/>
      <c r="AO289" s="55">
        <v>8</v>
      </c>
      <c r="AP289" s="55"/>
      <c r="AQ289" s="55"/>
      <c r="AR289" s="55"/>
      <c r="AS289" s="55"/>
      <c r="AT289" s="55">
        <v>9</v>
      </c>
      <c r="AU289" s="55"/>
      <c r="AV289" s="55"/>
      <c r="AW289" s="55"/>
      <c r="AX289" s="55">
        <v>10</v>
      </c>
      <c r="AY289" s="55"/>
      <c r="AZ289" s="55"/>
      <c r="BA289" s="55"/>
      <c r="BB289" s="55"/>
      <c r="BC289" s="55">
        <v>11</v>
      </c>
      <c r="BD289" s="55"/>
      <c r="BE289" s="55"/>
      <c r="BF289" s="55"/>
      <c r="BG289" s="55"/>
      <c r="BH289" s="55">
        <v>12</v>
      </c>
      <c r="BI289" s="55"/>
      <c r="BJ289" s="55"/>
      <c r="BK289" s="55"/>
      <c r="BL289" s="55"/>
    </row>
    <row r="290" spans="1:79" s="1" customFormat="1" ht="12" hidden="1" customHeight="1" x14ac:dyDescent="0.2">
      <c r="A290" s="76" t="s">
        <v>64</v>
      </c>
      <c r="B290" s="76"/>
      <c r="C290" s="76"/>
      <c r="D290" s="76"/>
      <c r="E290" s="76"/>
      <c r="F290" s="76"/>
      <c r="G290" s="115" t="s">
        <v>57</v>
      </c>
      <c r="H290" s="115"/>
      <c r="I290" s="115"/>
      <c r="J290" s="115"/>
      <c r="K290" s="115"/>
      <c r="L290" s="115"/>
      <c r="M290" s="115"/>
      <c r="N290" s="115"/>
      <c r="O290" s="115"/>
      <c r="P290" s="115"/>
      <c r="Q290" s="101" t="s">
        <v>80</v>
      </c>
      <c r="R290" s="101"/>
      <c r="S290" s="101"/>
      <c r="T290" s="101"/>
      <c r="U290" s="101"/>
      <c r="V290" s="101" t="s">
        <v>81</v>
      </c>
      <c r="W290" s="101"/>
      <c r="X290" s="101"/>
      <c r="Y290" s="101"/>
      <c r="Z290" s="101" t="s">
        <v>82</v>
      </c>
      <c r="AA290" s="101"/>
      <c r="AB290" s="101"/>
      <c r="AC290" s="101"/>
      <c r="AD290" s="101"/>
      <c r="AE290" s="101" t="s">
        <v>83</v>
      </c>
      <c r="AF290" s="101"/>
      <c r="AG290" s="101"/>
      <c r="AH290" s="101"/>
      <c r="AI290" s="101"/>
      <c r="AJ290" s="122" t="s">
        <v>101</v>
      </c>
      <c r="AK290" s="101"/>
      <c r="AL290" s="101"/>
      <c r="AM290" s="101"/>
      <c r="AN290" s="101"/>
      <c r="AO290" s="101" t="s">
        <v>84</v>
      </c>
      <c r="AP290" s="101"/>
      <c r="AQ290" s="101"/>
      <c r="AR290" s="101"/>
      <c r="AS290" s="101"/>
      <c r="AT290" s="122" t="s">
        <v>102</v>
      </c>
      <c r="AU290" s="101"/>
      <c r="AV290" s="101"/>
      <c r="AW290" s="101"/>
      <c r="AX290" s="101" t="s">
        <v>85</v>
      </c>
      <c r="AY290" s="101"/>
      <c r="AZ290" s="101"/>
      <c r="BA290" s="101"/>
      <c r="BB290" s="101"/>
      <c r="BC290" s="101" t="s">
        <v>86</v>
      </c>
      <c r="BD290" s="101"/>
      <c r="BE290" s="101"/>
      <c r="BF290" s="101"/>
      <c r="BG290" s="101"/>
      <c r="BH290" s="122" t="s">
        <v>101</v>
      </c>
      <c r="BI290" s="101"/>
      <c r="BJ290" s="101"/>
      <c r="BK290" s="101"/>
      <c r="BL290" s="101"/>
      <c r="CA290" s="1" t="s">
        <v>52</v>
      </c>
    </row>
    <row r="291" spans="1:79" s="6" customFormat="1" ht="12.75" customHeight="1" x14ac:dyDescent="0.2">
      <c r="A291" s="123"/>
      <c r="B291" s="123"/>
      <c r="C291" s="123"/>
      <c r="D291" s="123"/>
      <c r="E291" s="123"/>
      <c r="F291" s="123"/>
      <c r="G291" s="116" t="s">
        <v>147</v>
      </c>
      <c r="H291" s="116"/>
      <c r="I291" s="116"/>
      <c r="J291" s="116"/>
      <c r="K291" s="116"/>
      <c r="L291" s="116"/>
      <c r="M291" s="116"/>
      <c r="N291" s="116"/>
      <c r="O291" s="116"/>
      <c r="P291" s="116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>
        <f>IF(ISNUMBER(Q291),Q291,0)-IF(ISNUMBER(Z291),Z291,0)</f>
        <v>0</v>
      </c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>
        <f>IF(ISNUMBER(V291),V291,0)-IF(ISNUMBER(Z291),Z291,0)-IF(ISNUMBER(AE291),AE291,0)</f>
        <v>0</v>
      </c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>
        <f>IF(ISNUMBER(AO291),AO291,0)-IF(ISNUMBER(AX291),AX291,0)</f>
        <v>0</v>
      </c>
      <c r="BI291" s="108"/>
      <c r="BJ291" s="108"/>
      <c r="BK291" s="108"/>
      <c r="BL291" s="108"/>
      <c r="CA291" s="6" t="s">
        <v>53</v>
      </c>
    </row>
    <row r="293" spans="1:79" ht="14.25" customHeight="1" x14ac:dyDescent="0.2">
      <c r="A293" s="34" t="s">
        <v>280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</row>
    <row r="294" spans="1:79" ht="15" customHeight="1" x14ac:dyDescent="0.2">
      <c r="A294" s="48" t="s">
        <v>273</v>
      </c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</row>
    <row r="295" spans="1:79" ht="42.95" customHeight="1" x14ac:dyDescent="0.2">
      <c r="A295" s="93" t="s">
        <v>135</v>
      </c>
      <c r="B295" s="93"/>
      <c r="C295" s="93"/>
      <c r="D295" s="93"/>
      <c r="E295" s="93"/>
      <c r="F295" s="93"/>
      <c r="G295" s="55" t="s">
        <v>19</v>
      </c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 t="s">
        <v>15</v>
      </c>
      <c r="U295" s="55"/>
      <c r="V295" s="55"/>
      <c r="W295" s="55"/>
      <c r="X295" s="55"/>
      <c r="Y295" s="55"/>
      <c r="Z295" s="55" t="s">
        <v>14</v>
      </c>
      <c r="AA295" s="55"/>
      <c r="AB295" s="55"/>
      <c r="AC295" s="55"/>
      <c r="AD295" s="55"/>
      <c r="AE295" s="55" t="s">
        <v>276</v>
      </c>
      <c r="AF295" s="55"/>
      <c r="AG295" s="55"/>
      <c r="AH295" s="55"/>
      <c r="AI295" s="55"/>
      <c r="AJ295" s="55"/>
      <c r="AK295" s="55" t="s">
        <v>281</v>
      </c>
      <c r="AL295" s="55"/>
      <c r="AM295" s="55"/>
      <c r="AN295" s="55"/>
      <c r="AO295" s="55"/>
      <c r="AP295" s="55"/>
      <c r="AQ295" s="55" t="s">
        <v>293</v>
      </c>
      <c r="AR295" s="55"/>
      <c r="AS295" s="55"/>
      <c r="AT295" s="55"/>
      <c r="AU295" s="55"/>
      <c r="AV295" s="55"/>
      <c r="AW295" s="55" t="s">
        <v>18</v>
      </c>
      <c r="AX295" s="55"/>
      <c r="AY295" s="55"/>
      <c r="AZ295" s="55"/>
      <c r="BA295" s="55"/>
      <c r="BB295" s="55"/>
      <c r="BC295" s="55"/>
      <c r="BD295" s="55"/>
      <c r="BE295" s="55" t="s">
        <v>156</v>
      </c>
      <c r="BF295" s="55"/>
      <c r="BG295" s="55"/>
      <c r="BH295" s="55"/>
      <c r="BI295" s="55"/>
      <c r="BJ295" s="55"/>
      <c r="BK295" s="55"/>
      <c r="BL295" s="55"/>
    </row>
    <row r="296" spans="1:79" ht="21.75" customHeight="1" x14ac:dyDescent="0.2">
      <c r="A296" s="93"/>
      <c r="B296" s="93"/>
      <c r="C296" s="93"/>
      <c r="D296" s="93"/>
      <c r="E296" s="93"/>
      <c r="F296" s="93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</row>
    <row r="297" spans="1:79" ht="15" customHeight="1" x14ac:dyDescent="0.2">
      <c r="A297" s="55">
        <v>1</v>
      </c>
      <c r="B297" s="55"/>
      <c r="C297" s="55"/>
      <c r="D297" s="55"/>
      <c r="E297" s="55"/>
      <c r="F297" s="55"/>
      <c r="G297" s="55">
        <v>2</v>
      </c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>
        <v>3</v>
      </c>
      <c r="U297" s="55"/>
      <c r="V297" s="55"/>
      <c r="W297" s="55"/>
      <c r="X297" s="55"/>
      <c r="Y297" s="55"/>
      <c r="Z297" s="55">
        <v>4</v>
      </c>
      <c r="AA297" s="55"/>
      <c r="AB297" s="55"/>
      <c r="AC297" s="55"/>
      <c r="AD297" s="55"/>
      <c r="AE297" s="55">
        <v>5</v>
      </c>
      <c r="AF297" s="55"/>
      <c r="AG297" s="55"/>
      <c r="AH297" s="55"/>
      <c r="AI297" s="55"/>
      <c r="AJ297" s="55"/>
      <c r="AK297" s="55">
        <v>6</v>
      </c>
      <c r="AL297" s="55"/>
      <c r="AM297" s="55"/>
      <c r="AN297" s="55"/>
      <c r="AO297" s="55"/>
      <c r="AP297" s="55"/>
      <c r="AQ297" s="55">
        <v>7</v>
      </c>
      <c r="AR297" s="55"/>
      <c r="AS297" s="55"/>
      <c r="AT297" s="55"/>
      <c r="AU297" s="55"/>
      <c r="AV297" s="55"/>
      <c r="AW297" s="76">
        <v>8</v>
      </c>
      <c r="AX297" s="76"/>
      <c r="AY297" s="76"/>
      <c r="AZ297" s="76"/>
      <c r="BA297" s="76"/>
      <c r="BB297" s="76"/>
      <c r="BC297" s="76"/>
      <c r="BD297" s="76"/>
      <c r="BE297" s="76">
        <v>9</v>
      </c>
      <c r="BF297" s="76"/>
      <c r="BG297" s="76"/>
      <c r="BH297" s="76"/>
      <c r="BI297" s="76"/>
      <c r="BJ297" s="76"/>
      <c r="BK297" s="76"/>
      <c r="BL297" s="76"/>
    </row>
    <row r="298" spans="1:79" s="1" customFormat="1" ht="18.75" hidden="1" customHeight="1" x14ac:dyDescent="0.2">
      <c r="A298" s="76" t="s">
        <v>64</v>
      </c>
      <c r="B298" s="76"/>
      <c r="C298" s="76"/>
      <c r="D298" s="76"/>
      <c r="E298" s="76"/>
      <c r="F298" s="76"/>
      <c r="G298" s="115" t="s">
        <v>57</v>
      </c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01" t="s">
        <v>80</v>
      </c>
      <c r="U298" s="101"/>
      <c r="V298" s="101"/>
      <c r="W298" s="101"/>
      <c r="X298" s="101"/>
      <c r="Y298" s="101"/>
      <c r="Z298" s="101" t="s">
        <v>81</v>
      </c>
      <c r="AA298" s="101"/>
      <c r="AB298" s="101"/>
      <c r="AC298" s="101"/>
      <c r="AD298" s="101"/>
      <c r="AE298" s="101" t="s">
        <v>82</v>
      </c>
      <c r="AF298" s="101"/>
      <c r="AG298" s="101"/>
      <c r="AH298" s="101"/>
      <c r="AI298" s="101"/>
      <c r="AJ298" s="101"/>
      <c r="AK298" s="101" t="s">
        <v>83</v>
      </c>
      <c r="AL298" s="101"/>
      <c r="AM298" s="101"/>
      <c r="AN298" s="101"/>
      <c r="AO298" s="101"/>
      <c r="AP298" s="101"/>
      <c r="AQ298" s="101" t="s">
        <v>84</v>
      </c>
      <c r="AR298" s="101"/>
      <c r="AS298" s="101"/>
      <c r="AT298" s="101"/>
      <c r="AU298" s="101"/>
      <c r="AV298" s="101"/>
      <c r="AW298" s="115" t="s">
        <v>87</v>
      </c>
      <c r="AX298" s="115"/>
      <c r="AY298" s="115"/>
      <c r="AZ298" s="115"/>
      <c r="BA298" s="115"/>
      <c r="BB298" s="115"/>
      <c r="BC298" s="115"/>
      <c r="BD298" s="115"/>
      <c r="BE298" s="115" t="s">
        <v>88</v>
      </c>
      <c r="BF298" s="115"/>
      <c r="BG298" s="115"/>
      <c r="BH298" s="115"/>
      <c r="BI298" s="115"/>
      <c r="BJ298" s="115"/>
      <c r="BK298" s="115"/>
      <c r="BL298" s="115"/>
      <c r="CA298" s="1" t="s">
        <v>54</v>
      </c>
    </row>
    <row r="299" spans="1:79" s="6" customFormat="1" ht="12.75" customHeight="1" x14ac:dyDescent="0.2">
      <c r="A299" s="123"/>
      <c r="B299" s="123"/>
      <c r="C299" s="123"/>
      <c r="D299" s="123"/>
      <c r="E299" s="123"/>
      <c r="F299" s="123"/>
      <c r="G299" s="116" t="s">
        <v>147</v>
      </c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CA299" s="6" t="s">
        <v>55</v>
      </c>
    </row>
    <row r="301" spans="1:79" ht="14.25" customHeight="1" x14ac:dyDescent="0.2">
      <c r="A301" s="34" t="s">
        <v>294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79" ht="15" customHeight="1" x14ac:dyDescent="0.2">
      <c r="A302" s="35" t="s">
        <v>261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</row>
    <row r="303" spans="1:79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5" spans="1:64" ht="14.25" x14ac:dyDescent="0.2">
      <c r="A305" s="34" t="s">
        <v>309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</row>
    <row r="306" spans="1:64" ht="14.25" x14ac:dyDescent="0.2">
      <c r="A306" s="34" t="s">
        <v>282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</row>
    <row r="307" spans="1:64" ht="45" customHeight="1" x14ac:dyDescent="0.2">
      <c r="A307" s="35" t="s">
        <v>263</v>
      </c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</row>
    <row r="308" spans="1:64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11" spans="1:64" ht="18.95" customHeight="1" x14ac:dyDescent="0.2">
      <c r="A311" s="124" t="s">
        <v>268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22"/>
      <c r="AC311" s="22"/>
      <c r="AD311" s="22"/>
      <c r="AE311" s="22"/>
      <c r="AF311" s="22"/>
      <c r="AG311" s="22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22"/>
      <c r="AR311" s="22"/>
      <c r="AS311" s="22"/>
      <c r="AT311" s="22"/>
      <c r="AU311" s="129" t="s">
        <v>316</v>
      </c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</row>
    <row r="312" spans="1:64" ht="12.75" customHeight="1" x14ac:dyDescent="0.2">
      <c r="AB312" s="23"/>
      <c r="AC312" s="23"/>
      <c r="AD312" s="23"/>
      <c r="AE312" s="23"/>
      <c r="AF312" s="23"/>
      <c r="AG312" s="23"/>
      <c r="AH312" s="127" t="s">
        <v>1</v>
      </c>
      <c r="AI312" s="127"/>
      <c r="AJ312" s="127"/>
      <c r="AK312" s="127"/>
      <c r="AL312" s="127"/>
      <c r="AM312" s="127"/>
      <c r="AN312" s="127"/>
      <c r="AO312" s="127"/>
      <c r="AP312" s="127"/>
      <c r="AQ312" s="23"/>
      <c r="AR312" s="23"/>
      <c r="AS312" s="23"/>
      <c r="AT312" s="23"/>
      <c r="AU312" s="127" t="s">
        <v>160</v>
      </c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</row>
    <row r="313" spans="1:64" ht="15" x14ac:dyDescent="0.2">
      <c r="AB313" s="23"/>
      <c r="AC313" s="23"/>
      <c r="AD313" s="23"/>
      <c r="AE313" s="23"/>
      <c r="AF313" s="23"/>
      <c r="AG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3"/>
      <c r="AR313" s="23"/>
      <c r="AS313" s="23"/>
      <c r="AT313" s="23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</row>
    <row r="314" spans="1:64" ht="18" customHeight="1" x14ac:dyDescent="0.2">
      <c r="A314" s="124" t="s">
        <v>269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23"/>
      <c r="AC314" s="23"/>
      <c r="AD314" s="23"/>
      <c r="AE314" s="23"/>
      <c r="AF314" s="23"/>
      <c r="AG314" s="23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23"/>
      <c r="AR314" s="23"/>
      <c r="AS314" s="23"/>
      <c r="AT314" s="23"/>
      <c r="AU314" s="126" t="s">
        <v>270</v>
      </c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</row>
    <row r="315" spans="1:64" ht="12" customHeight="1" x14ac:dyDescent="0.2">
      <c r="AB315" s="23"/>
      <c r="AC315" s="23"/>
      <c r="AD315" s="23"/>
      <c r="AE315" s="23"/>
      <c r="AF315" s="23"/>
      <c r="AG315" s="23"/>
      <c r="AH315" s="127" t="s">
        <v>1</v>
      </c>
      <c r="AI315" s="127"/>
      <c r="AJ315" s="127"/>
      <c r="AK315" s="127"/>
      <c r="AL315" s="127"/>
      <c r="AM315" s="127"/>
      <c r="AN315" s="127"/>
      <c r="AO315" s="127"/>
      <c r="AP315" s="127"/>
      <c r="AQ315" s="23"/>
      <c r="AR315" s="23"/>
      <c r="AS315" s="23"/>
      <c r="AT315" s="23"/>
      <c r="AU315" s="127" t="s">
        <v>160</v>
      </c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</row>
  </sheetData>
  <mergeCells count="2376">
    <mergeCell ref="AU259:AY259"/>
    <mergeCell ref="AZ259:BD259"/>
    <mergeCell ref="AP258:AT258"/>
    <mergeCell ref="AU258:AY258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258:F258"/>
    <mergeCell ref="G258:S258"/>
    <mergeCell ref="T258:Z258"/>
    <mergeCell ref="AA258:AE258"/>
    <mergeCell ref="AF258:AJ258"/>
    <mergeCell ref="AK258:AO258"/>
    <mergeCell ref="AI236:AK236"/>
    <mergeCell ref="AL236:AN236"/>
    <mergeCell ref="AO236:AQ236"/>
    <mergeCell ref="AR236:AT236"/>
    <mergeCell ref="AU236:AW236"/>
    <mergeCell ref="AX236:AZ236"/>
    <mergeCell ref="AP249:AT249"/>
    <mergeCell ref="AU249:AY249"/>
    <mergeCell ref="AZ249:BD249"/>
    <mergeCell ref="BE249:BI249"/>
    <mergeCell ref="BJ249:BN249"/>
    <mergeCell ref="BO249:BS249"/>
    <mergeCell ref="A249:F249"/>
    <mergeCell ref="G249:S249"/>
    <mergeCell ref="T249:Z249"/>
    <mergeCell ref="AA249:AE249"/>
    <mergeCell ref="AF249:AJ249"/>
    <mergeCell ref="AK249:AO249"/>
    <mergeCell ref="AP248:AT248"/>
    <mergeCell ref="AU248:AY248"/>
    <mergeCell ref="AZ248:BD248"/>
    <mergeCell ref="BE248:BI248"/>
    <mergeCell ref="BJ248:BN248"/>
    <mergeCell ref="BO248:BS248"/>
    <mergeCell ref="A248:F248"/>
    <mergeCell ref="G248:S248"/>
    <mergeCell ref="T248:Z248"/>
    <mergeCell ref="AA248:AE248"/>
    <mergeCell ref="AF248:AJ248"/>
    <mergeCell ref="AK248:AO248"/>
    <mergeCell ref="A235:C235"/>
    <mergeCell ref="D235:V235"/>
    <mergeCell ref="W235:Y235"/>
    <mergeCell ref="Z235:AB235"/>
    <mergeCell ref="AC235:AE235"/>
    <mergeCell ref="AF235:AH235"/>
    <mergeCell ref="AI234:AK234"/>
    <mergeCell ref="AL234:AN234"/>
    <mergeCell ref="AO234:AQ234"/>
    <mergeCell ref="AR234:AT234"/>
    <mergeCell ref="AU234:AW234"/>
    <mergeCell ref="AX234:AZ234"/>
    <mergeCell ref="BA237:BC237"/>
    <mergeCell ref="BD237:BF237"/>
    <mergeCell ref="BG237:BI237"/>
    <mergeCell ref="BJ237:BL237"/>
    <mergeCell ref="AI237:AK237"/>
    <mergeCell ref="AL237:AN237"/>
    <mergeCell ref="AO237:AQ237"/>
    <mergeCell ref="AR237:AT237"/>
    <mergeCell ref="AU237:AW237"/>
    <mergeCell ref="AX237:AZ237"/>
    <mergeCell ref="BA236:BC236"/>
    <mergeCell ref="BD236:BF236"/>
    <mergeCell ref="BG236:BI236"/>
    <mergeCell ref="BJ236:BL236"/>
    <mergeCell ref="A237:C237"/>
    <mergeCell ref="D237:V237"/>
    <mergeCell ref="W237:Y237"/>
    <mergeCell ref="Z237:AB237"/>
    <mergeCell ref="AC237:AE237"/>
    <mergeCell ref="AF237:AH237"/>
    <mergeCell ref="AU233:AW233"/>
    <mergeCell ref="AX233:AZ233"/>
    <mergeCell ref="BA233:BC233"/>
    <mergeCell ref="BD233:BF233"/>
    <mergeCell ref="BG233:BI233"/>
    <mergeCell ref="BJ233:BL233"/>
    <mergeCell ref="AC233:AE233"/>
    <mergeCell ref="AF233:AH233"/>
    <mergeCell ref="AI233:AK233"/>
    <mergeCell ref="AL233:AN233"/>
    <mergeCell ref="AO233:AQ233"/>
    <mergeCell ref="AR233:AT233"/>
    <mergeCell ref="BA235:BC235"/>
    <mergeCell ref="BD235:BF235"/>
    <mergeCell ref="BG235:BI235"/>
    <mergeCell ref="BJ235:BL235"/>
    <mergeCell ref="A236:C236"/>
    <mergeCell ref="D236:V236"/>
    <mergeCell ref="W236:Y236"/>
    <mergeCell ref="Z236:AB236"/>
    <mergeCell ref="AC236:AE236"/>
    <mergeCell ref="AF236:AH236"/>
    <mergeCell ref="AI235:AK235"/>
    <mergeCell ref="AL235:AN235"/>
    <mergeCell ref="AO235:AQ235"/>
    <mergeCell ref="AR235:AT235"/>
    <mergeCell ref="AU235:AW235"/>
    <mergeCell ref="AX235:AZ235"/>
    <mergeCell ref="BA234:BC234"/>
    <mergeCell ref="BD234:BF234"/>
    <mergeCell ref="BG234:BI234"/>
    <mergeCell ref="BJ234:BL234"/>
    <mergeCell ref="AT223:AX223"/>
    <mergeCell ref="AY223:BC223"/>
    <mergeCell ref="BD223:BH223"/>
    <mergeCell ref="BI223:BM223"/>
    <mergeCell ref="BN223:BR223"/>
    <mergeCell ref="A223:T223"/>
    <mergeCell ref="U223:Y223"/>
    <mergeCell ref="Z223:AD223"/>
    <mergeCell ref="AE223:AI223"/>
    <mergeCell ref="AJ223:AN223"/>
    <mergeCell ref="AO223:AS223"/>
    <mergeCell ref="AO222:AS222"/>
    <mergeCell ref="AT222:AX222"/>
    <mergeCell ref="AY222:BC222"/>
    <mergeCell ref="BD222:BH222"/>
    <mergeCell ref="BI222:BM222"/>
    <mergeCell ref="BN222:BR222"/>
    <mergeCell ref="AT221:AX221"/>
    <mergeCell ref="AY221:BC221"/>
    <mergeCell ref="BD221:BH221"/>
    <mergeCell ref="BI221:BM221"/>
    <mergeCell ref="BN221:BR221"/>
    <mergeCell ref="A222:T222"/>
    <mergeCell ref="U222:Y222"/>
    <mergeCell ref="Z222:AD222"/>
    <mergeCell ref="AE222:AI222"/>
    <mergeCell ref="AJ222:AN222"/>
    <mergeCell ref="A221:T221"/>
    <mergeCell ref="U221:Y221"/>
    <mergeCell ref="Z221:AD221"/>
    <mergeCell ref="AE221:AI221"/>
    <mergeCell ref="AJ221:AN221"/>
    <mergeCell ref="AO221:AS221"/>
    <mergeCell ref="AO220:AS220"/>
    <mergeCell ref="AT220:AX220"/>
    <mergeCell ref="AY220:BC220"/>
    <mergeCell ref="BD220:BH220"/>
    <mergeCell ref="BI220:BM220"/>
    <mergeCell ref="BN220:BR220"/>
    <mergeCell ref="AT219:AX219"/>
    <mergeCell ref="AY219:BC219"/>
    <mergeCell ref="BD219:BH219"/>
    <mergeCell ref="BI219:BM219"/>
    <mergeCell ref="BN219:BR219"/>
    <mergeCell ref="A220:T220"/>
    <mergeCell ref="U220:Y220"/>
    <mergeCell ref="Z220:AD220"/>
    <mergeCell ref="AE220:AI220"/>
    <mergeCell ref="AJ220:AN220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O219:AS219"/>
    <mergeCell ref="BD217:BH217"/>
    <mergeCell ref="BI217:BM217"/>
    <mergeCell ref="BN217:BR217"/>
    <mergeCell ref="A218:T218"/>
    <mergeCell ref="U218:Y218"/>
    <mergeCell ref="Z218:AD218"/>
    <mergeCell ref="AE218:AI218"/>
    <mergeCell ref="AJ218:AN218"/>
    <mergeCell ref="AO218:AS218"/>
    <mergeCell ref="AT218:AX218"/>
    <mergeCell ref="BI216:BM216"/>
    <mergeCell ref="BN216:BR216"/>
    <mergeCell ref="A217:T217"/>
    <mergeCell ref="U217:Y217"/>
    <mergeCell ref="Z217:AD217"/>
    <mergeCell ref="AE217:AI217"/>
    <mergeCell ref="AJ217:AN217"/>
    <mergeCell ref="AO217:AS217"/>
    <mergeCell ref="AT217:AX217"/>
    <mergeCell ref="AY217:BC217"/>
    <mergeCell ref="A215:T215"/>
    <mergeCell ref="U215:Y215"/>
    <mergeCell ref="Z215:AD215"/>
    <mergeCell ref="AE215:AI215"/>
    <mergeCell ref="AJ215:AN215"/>
    <mergeCell ref="AO215:AS215"/>
    <mergeCell ref="AP206:AT206"/>
    <mergeCell ref="AU206:AY206"/>
    <mergeCell ref="AZ206:BD206"/>
    <mergeCell ref="BE206:BI206"/>
    <mergeCell ref="AT214:AX214"/>
    <mergeCell ref="AY214:BC214"/>
    <mergeCell ref="BD214:BH214"/>
    <mergeCell ref="BI214:BM214"/>
    <mergeCell ref="BN214:BR214"/>
    <mergeCell ref="AT212:AX212"/>
    <mergeCell ref="AY212:BC212"/>
    <mergeCell ref="BD212:BH212"/>
    <mergeCell ref="BI212:BM212"/>
    <mergeCell ref="BN212:BR212"/>
    <mergeCell ref="A212:T212"/>
    <mergeCell ref="U212:Y212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178:C178"/>
    <mergeCell ref="D178:P178"/>
    <mergeCell ref="Q178:U178"/>
    <mergeCell ref="V178:AE178"/>
    <mergeCell ref="AF178:AJ178"/>
    <mergeCell ref="AK178:AO178"/>
    <mergeCell ref="A177:C177"/>
    <mergeCell ref="D177:P177"/>
    <mergeCell ref="Q177:U177"/>
    <mergeCell ref="V177:AE177"/>
    <mergeCell ref="AF177:AJ177"/>
    <mergeCell ref="AK177:AO177"/>
    <mergeCell ref="BT169:BX169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76:AT176"/>
    <mergeCell ref="AU176:AY176"/>
    <mergeCell ref="AZ176:BD176"/>
    <mergeCell ref="BE176:BI176"/>
    <mergeCell ref="AP173:AT173"/>
    <mergeCell ref="AU173:AY173"/>
    <mergeCell ref="AZ173:BD173"/>
    <mergeCell ref="BE173:BI173"/>
    <mergeCell ref="A171:BL171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T130:AX130"/>
    <mergeCell ref="AY130:BC130"/>
    <mergeCell ref="BD130:BH130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O130:AS130"/>
    <mergeCell ref="BT139:BX139"/>
    <mergeCell ref="BT138:BX138"/>
    <mergeCell ref="BT137:BX137"/>
    <mergeCell ref="AP137:AT137"/>
    <mergeCell ref="AU137:AY137"/>
    <mergeCell ref="AZ137:BD137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O129:AS129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O128:AS128"/>
    <mergeCell ref="D127:T127"/>
    <mergeCell ref="U127:Y127"/>
    <mergeCell ref="Z127:AD127"/>
    <mergeCell ref="AE127:AI127"/>
    <mergeCell ref="AJ127:AN127"/>
    <mergeCell ref="AO127:AS127"/>
    <mergeCell ref="A126:C126"/>
    <mergeCell ref="D126:T126"/>
    <mergeCell ref="U126:Y126"/>
    <mergeCell ref="Z126:AD126"/>
    <mergeCell ref="AE126:AI126"/>
    <mergeCell ref="AJ126:AN126"/>
    <mergeCell ref="AO126:AS126"/>
    <mergeCell ref="BB117:BF117"/>
    <mergeCell ref="BG117:BK117"/>
    <mergeCell ref="BL117:BP117"/>
    <mergeCell ref="BQ117:BT117"/>
    <mergeCell ref="BU117:BY117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X117:BA117"/>
    <mergeCell ref="AS116:AW116"/>
    <mergeCell ref="AX116:BA116"/>
    <mergeCell ref="BB116:BF116"/>
    <mergeCell ref="BG116:BK116"/>
    <mergeCell ref="BL116:BP116"/>
    <mergeCell ref="BQ116:BT116"/>
    <mergeCell ref="AO125:AS125"/>
    <mergeCell ref="AT125:AX125"/>
    <mergeCell ref="AY125:BC125"/>
    <mergeCell ref="BD125:BH12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I116:AM116"/>
    <mergeCell ref="AN116:AR116"/>
    <mergeCell ref="AI115:AM115"/>
    <mergeCell ref="AN115:AR115"/>
    <mergeCell ref="AS115:AW115"/>
    <mergeCell ref="AX115:BA115"/>
    <mergeCell ref="BB115:BF115"/>
    <mergeCell ref="BG115:BK115"/>
    <mergeCell ref="BB114:BF114"/>
    <mergeCell ref="BG114:BK114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314:AA314"/>
    <mergeCell ref="AH314:AP314"/>
    <mergeCell ref="AU314:BF314"/>
    <mergeCell ref="AH315:AP315"/>
    <mergeCell ref="AU315:BF315"/>
    <mergeCell ref="A31:D31"/>
    <mergeCell ref="E31:T31"/>
    <mergeCell ref="U31:Y31"/>
    <mergeCell ref="Z31:AD31"/>
    <mergeCell ref="AE31:AH31"/>
    <mergeCell ref="A307:BL307"/>
    <mergeCell ref="A311:AA311"/>
    <mergeCell ref="AH311:AP311"/>
    <mergeCell ref="AU311:BF311"/>
    <mergeCell ref="AH312:AP312"/>
    <mergeCell ref="AU312:BF312"/>
    <mergeCell ref="AW299:BD299"/>
    <mergeCell ref="BE299:BL299"/>
    <mergeCell ref="A301:BL301"/>
    <mergeCell ref="A302:BL302"/>
    <mergeCell ref="A305:BL305"/>
    <mergeCell ref="A306:BL306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BE295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A293:BL293"/>
    <mergeCell ref="A294:BL294"/>
    <mergeCell ref="A295:F296"/>
    <mergeCell ref="G295:S296"/>
    <mergeCell ref="T295:Y296"/>
    <mergeCell ref="Z295:AD296"/>
    <mergeCell ref="AE295:AJ296"/>
    <mergeCell ref="AK295:AP296"/>
    <mergeCell ref="AQ295:AV296"/>
    <mergeCell ref="AW295:BD296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T287:AW288"/>
    <mergeCell ref="AX287:BG287"/>
    <mergeCell ref="BH287:BL288"/>
    <mergeCell ref="Z288:AD288"/>
    <mergeCell ref="AE288:AI288"/>
    <mergeCell ref="AX288:BB288"/>
    <mergeCell ref="BC288:BG288"/>
    <mergeCell ref="A285:BL285"/>
    <mergeCell ref="A286:F288"/>
    <mergeCell ref="G286:P288"/>
    <mergeCell ref="Q286:AN286"/>
    <mergeCell ref="AO286:BL286"/>
    <mergeCell ref="Q287:U288"/>
    <mergeCell ref="V287:Y288"/>
    <mergeCell ref="Z287:AI287"/>
    <mergeCell ref="AJ287:AN288"/>
    <mergeCell ref="AO287:AS288"/>
    <mergeCell ref="AK282:AP282"/>
    <mergeCell ref="AQ282:AV282"/>
    <mergeCell ref="AW282:BA282"/>
    <mergeCell ref="BB282:BF282"/>
    <mergeCell ref="BG282:BL282"/>
    <mergeCell ref="A284:BL284"/>
    <mergeCell ref="AK281:AP281"/>
    <mergeCell ref="AQ281:AV281"/>
    <mergeCell ref="AW281:BA281"/>
    <mergeCell ref="BB281:BF281"/>
    <mergeCell ref="BG281:BL281"/>
    <mergeCell ref="A282:F282"/>
    <mergeCell ref="G282:S282"/>
    <mergeCell ref="T282:Y282"/>
    <mergeCell ref="Z282:AD282"/>
    <mergeCell ref="AE282:AJ282"/>
    <mergeCell ref="AK280:AP280"/>
    <mergeCell ref="AQ280:AV280"/>
    <mergeCell ref="AW280:BA280"/>
    <mergeCell ref="BB280:BF280"/>
    <mergeCell ref="BG280:BL280"/>
    <mergeCell ref="A281:F281"/>
    <mergeCell ref="G281:S281"/>
    <mergeCell ref="T281:Y281"/>
    <mergeCell ref="Z281:AD281"/>
    <mergeCell ref="AE281:AJ281"/>
    <mergeCell ref="AQ278:AV279"/>
    <mergeCell ref="AW278:BF278"/>
    <mergeCell ref="BG278:BL279"/>
    <mergeCell ref="AW279:BA279"/>
    <mergeCell ref="BB279:BF279"/>
    <mergeCell ref="A280:F280"/>
    <mergeCell ref="G280:S280"/>
    <mergeCell ref="T280:Y280"/>
    <mergeCell ref="Z280:AD280"/>
    <mergeCell ref="AE280:AJ280"/>
    <mergeCell ref="A278:F279"/>
    <mergeCell ref="G278:S279"/>
    <mergeCell ref="T278:Y279"/>
    <mergeCell ref="Z278:AD279"/>
    <mergeCell ref="AE278:AJ279"/>
    <mergeCell ref="AK278:AP279"/>
    <mergeCell ref="BP268:BS268"/>
    <mergeCell ref="A271:BL271"/>
    <mergeCell ref="A272:BL272"/>
    <mergeCell ref="A275:BL275"/>
    <mergeCell ref="A276:BL276"/>
    <mergeCell ref="A277:BL277"/>
    <mergeCell ref="AO268:AR268"/>
    <mergeCell ref="AS268:AW268"/>
    <mergeCell ref="AX268:BA268"/>
    <mergeCell ref="BB268:BF268"/>
    <mergeCell ref="BG268:BJ268"/>
    <mergeCell ref="BK268:BO268"/>
    <mergeCell ref="BB267:BF267"/>
    <mergeCell ref="BG267:BJ267"/>
    <mergeCell ref="BK267:BO267"/>
    <mergeCell ref="BP267:BS267"/>
    <mergeCell ref="A268:M268"/>
    <mergeCell ref="N268:U268"/>
    <mergeCell ref="V268:Z268"/>
    <mergeCell ref="AA268:AE268"/>
    <mergeCell ref="AF268:AI268"/>
    <mergeCell ref="AJ268:AN268"/>
    <mergeCell ref="BP266:BS266"/>
    <mergeCell ref="A267:M267"/>
    <mergeCell ref="N267:U267"/>
    <mergeCell ref="V267:Z267"/>
    <mergeCell ref="AA267:AE267"/>
    <mergeCell ref="AF267:AI267"/>
    <mergeCell ref="AJ267:AN267"/>
    <mergeCell ref="AO267:AR267"/>
    <mergeCell ref="AS267:AW267"/>
    <mergeCell ref="AX267:BA267"/>
    <mergeCell ref="AO266:AR266"/>
    <mergeCell ref="AS266:AW266"/>
    <mergeCell ref="AX266:BA266"/>
    <mergeCell ref="BB266:BF266"/>
    <mergeCell ref="BG266:BJ266"/>
    <mergeCell ref="BK266:BO266"/>
    <mergeCell ref="BB265:BF265"/>
    <mergeCell ref="BG265:BJ265"/>
    <mergeCell ref="BK265:BO265"/>
    <mergeCell ref="BP265:BS265"/>
    <mergeCell ref="A266:M266"/>
    <mergeCell ref="N266:U266"/>
    <mergeCell ref="V266:Z266"/>
    <mergeCell ref="AA266:AE266"/>
    <mergeCell ref="AF266:AI266"/>
    <mergeCell ref="AJ266:AN266"/>
    <mergeCell ref="AA265:AE265"/>
    <mergeCell ref="AF265:AI265"/>
    <mergeCell ref="AJ265:AN265"/>
    <mergeCell ref="AO265:AR265"/>
    <mergeCell ref="AS265:AW265"/>
    <mergeCell ref="AX265:BA265"/>
    <mergeCell ref="A262:BL262"/>
    <mergeCell ref="A263:BM263"/>
    <mergeCell ref="A264:M265"/>
    <mergeCell ref="N264:U265"/>
    <mergeCell ref="V264:Z265"/>
    <mergeCell ref="AA264:AI264"/>
    <mergeCell ref="AJ264:AR264"/>
    <mergeCell ref="AS264:BA264"/>
    <mergeCell ref="BB264:BJ264"/>
    <mergeCell ref="BK264:BS264"/>
    <mergeCell ref="AZ256:BD256"/>
    <mergeCell ref="A257:F257"/>
    <mergeCell ref="G257:S257"/>
    <mergeCell ref="T257:Z257"/>
    <mergeCell ref="AA257:AE257"/>
    <mergeCell ref="AF257:AJ257"/>
    <mergeCell ref="AK257:AO257"/>
    <mergeCell ref="AP257:AT257"/>
    <mergeCell ref="AU257:AY257"/>
    <mergeCell ref="AZ257:BD257"/>
    <mergeCell ref="AU255:AY255"/>
    <mergeCell ref="AZ255:BD255"/>
    <mergeCell ref="A256:F256"/>
    <mergeCell ref="G256:S256"/>
    <mergeCell ref="T256:Z256"/>
    <mergeCell ref="AA256:AE256"/>
    <mergeCell ref="AF256:AJ256"/>
    <mergeCell ref="AK256:AO256"/>
    <mergeCell ref="AP256:AT256"/>
    <mergeCell ref="AU256:AY256"/>
    <mergeCell ref="AP254:AT254"/>
    <mergeCell ref="AU254:AY254"/>
    <mergeCell ref="AZ254:BD254"/>
    <mergeCell ref="A255:F255"/>
    <mergeCell ref="G255:S255"/>
    <mergeCell ref="T255:Z255"/>
    <mergeCell ref="AA255:AE255"/>
    <mergeCell ref="AF255:AJ255"/>
    <mergeCell ref="AK255:AO255"/>
    <mergeCell ref="AP255:AT255"/>
    <mergeCell ref="A251:BL251"/>
    <mergeCell ref="A252:BD252"/>
    <mergeCell ref="A253:F254"/>
    <mergeCell ref="G253:S254"/>
    <mergeCell ref="T253:Z254"/>
    <mergeCell ref="AA253:AO253"/>
    <mergeCell ref="AP253:BD253"/>
    <mergeCell ref="AA254:AE254"/>
    <mergeCell ref="AF254:AJ254"/>
    <mergeCell ref="AK254:AO254"/>
    <mergeCell ref="AP247:AT247"/>
    <mergeCell ref="AU247:AY247"/>
    <mergeCell ref="AZ247:BD247"/>
    <mergeCell ref="BE247:BI247"/>
    <mergeCell ref="BJ247:BN247"/>
    <mergeCell ref="BO247:BS247"/>
    <mergeCell ref="A247:F247"/>
    <mergeCell ref="G247:S247"/>
    <mergeCell ref="T247:Z247"/>
    <mergeCell ref="AA247:AE247"/>
    <mergeCell ref="AF247:AJ247"/>
    <mergeCell ref="AK247:AO247"/>
    <mergeCell ref="AP246:AT246"/>
    <mergeCell ref="AU246:AY246"/>
    <mergeCell ref="AZ246:BD246"/>
    <mergeCell ref="BE246:BI246"/>
    <mergeCell ref="BJ246:BN246"/>
    <mergeCell ref="BO246:BS246"/>
    <mergeCell ref="A246:F246"/>
    <mergeCell ref="G246:S246"/>
    <mergeCell ref="T246:Z246"/>
    <mergeCell ref="AA246:AE246"/>
    <mergeCell ref="AF246:AJ246"/>
    <mergeCell ref="AK246:AO246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4:AT244"/>
    <mergeCell ref="AU244:AY244"/>
    <mergeCell ref="AZ244:BD244"/>
    <mergeCell ref="BE244:BI244"/>
    <mergeCell ref="BJ244:BN244"/>
    <mergeCell ref="BO244:BS244"/>
    <mergeCell ref="A242:BS242"/>
    <mergeCell ref="A243:F244"/>
    <mergeCell ref="G243:S244"/>
    <mergeCell ref="T243:Z244"/>
    <mergeCell ref="AA243:AO243"/>
    <mergeCell ref="AP243:BD243"/>
    <mergeCell ref="BE243:BS243"/>
    <mergeCell ref="AA244:AE244"/>
    <mergeCell ref="AF244:AJ244"/>
    <mergeCell ref="AK244:AO244"/>
    <mergeCell ref="BA232:BC232"/>
    <mergeCell ref="BD232:BF232"/>
    <mergeCell ref="BG232:BI232"/>
    <mergeCell ref="BJ232:BL232"/>
    <mergeCell ref="A240:BL240"/>
    <mergeCell ref="A241:BS241"/>
    <mergeCell ref="A233:C233"/>
    <mergeCell ref="D233:V233"/>
    <mergeCell ref="W233:Y233"/>
    <mergeCell ref="Z233:AB233"/>
    <mergeCell ref="AI232:AK232"/>
    <mergeCell ref="AL232:AN232"/>
    <mergeCell ref="AO232:AQ232"/>
    <mergeCell ref="AR232:AT232"/>
    <mergeCell ref="AU232:AW232"/>
    <mergeCell ref="AX232:AZ232"/>
    <mergeCell ref="A234:C234"/>
    <mergeCell ref="D234:V234"/>
    <mergeCell ref="W234:Y234"/>
    <mergeCell ref="Z234:AB234"/>
    <mergeCell ref="AC234:AE234"/>
    <mergeCell ref="AF234:AH234"/>
    <mergeCell ref="BA231:BC231"/>
    <mergeCell ref="BD231:BF231"/>
    <mergeCell ref="BG231:BI231"/>
    <mergeCell ref="BJ231:BL231"/>
    <mergeCell ref="A232:C232"/>
    <mergeCell ref="D232:V232"/>
    <mergeCell ref="W232:Y232"/>
    <mergeCell ref="Z232:AB232"/>
    <mergeCell ref="AC232:AE232"/>
    <mergeCell ref="AF232:AH232"/>
    <mergeCell ref="AI231:AK231"/>
    <mergeCell ref="AL231:AN231"/>
    <mergeCell ref="AO231:AQ231"/>
    <mergeCell ref="AR231:AT231"/>
    <mergeCell ref="AU231:AW231"/>
    <mergeCell ref="AX231:AZ231"/>
    <mergeCell ref="BA230:BC230"/>
    <mergeCell ref="BD230:BF230"/>
    <mergeCell ref="BG230:BI230"/>
    <mergeCell ref="BJ230:BL230"/>
    <mergeCell ref="A231:C231"/>
    <mergeCell ref="D231:V231"/>
    <mergeCell ref="W231:Y231"/>
    <mergeCell ref="Z231:AB231"/>
    <mergeCell ref="AC231:AE231"/>
    <mergeCell ref="AF231:AH231"/>
    <mergeCell ref="AI230:AK230"/>
    <mergeCell ref="AL230:AN230"/>
    <mergeCell ref="AO230:AQ230"/>
    <mergeCell ref="AR230:AT230"/>
    <mergeCell ref="AU230:AW230"/>
    <mergeCell ref="AX230:AZ230"/>
    <mergeCell ref="A230:C230"/>
    <mergeCell ref="D230:V230"/>
    <mergeCell ref="W230:Y230"/>
    <mergeCell ref="Z230:AB230"/>
    <mergeCell ref="AC230:AE230"/>
    <mergeCell ref="AF230:AH230"/>
    <mergeCell ref="BJ228:BL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BG227:BL227"/>
    <mergeCell ref="W228:AB228"/>
    <mergeCell ref="AC228:AH228"/>
    <mergeCell ref="AI228:AN228"/>
    <mergeCell ref="AO228:AT228"/>
    <mergeCell ref="AU228:AW229"/>
    <mergeCell ref="AX228:AZ229"/>
    <mergeCell ref="BA228:BC229"/>
    <mergeCell ref="BD228:BF229"/>
    <mergeCell ref="BG228:BI229"/>
    <mergeCell ref="A227:C229"/>
    <mergeCell ref="D227:V229"/>
    <mergeCell ref="W227:AH227"/>
    <mergeCell ref="AI227:AT227"/>
    <mergeCell ref="AU227:AZ227"/>
    <mergeCell ref="BA227:BF227"/>
    <mergeCell ref="A226:BL226"/>
    <mergeCell ref="AT215:AX215"/>
    <mergeCell ref="AY215:BC215"/>
    <mergeCell ref="BD215:BH215"/>
    <mergeCell ref="BI215:BM215"/>
    <mergeCell ref="A214:T214"/>
    <mergeCell ref="U214:Y214"/>
    <mergeCell ref="Z214:AD214"/>
    <mergeCell ref="AE214:AI214"/>
    <mergeCell ref="AJ214:AN214"/>
    <mergeCell ref="AO214:AS214"/>
    <mergeCell ref="AO213:AS213"/>
    <mergeCell ref="AT213:AX213"/>
    <mergeCell ref="AY213:BC213"/>
    <mergeCell ref="BD213:BH213"/>
    <mergeCell ref="BI213:BM213"/>
    <mergeCell ref="BN213:BR213"/>
    <mergeCell ref="A213:T213"/>
    <mergeCell ref="U213:Y213"/>
    <mergeCell ref="Z213:AD213"/>
    <mergeCell ref="AE213:AI213"/>
    <mergeCell ref="AJ213:AN213"/>
    <mergeCell ref="BN215:BR215"/>
    <mergeCell ref="A216:T216"/>
    <mergeCell ref="U216:Y216"/>
    <mergeCell ref="Z216:AD216"/>
    <mergeCell ref="AE216:AI216"/>
    <mergeCell ref="AJ216:AN216"/>
    <mergeCell ref="AO216:AS216"/>
    <mergeCell ref="AT216:AX216"/>
    <mergeCell ref="AY216:BC216"/>
    <mergeCell ref="BD216:BH216"/>
    <mergeCell ref="Z212:AD212"/>
    <mergeCell ref="AE212:AI212"/>
    <mergeCell ref="AJ212:AN212"/>
    <mergeCell ref="AO212:AS212"/>
    <mergeCell ref="AO211:AS211"/>
    <mergeCell ref="AT211:AX211"/>
    <mergeCell ref="AY211:BC211"/>
    <mergeCell ref="BD211:BH211"/>
    <mergeCell ref="BI211:BM211"/>
    <mergeCell ref="BN211:BR211"/>
    <mergeCell ref="A210:T211"/>
    <mergeCell ref="U210:AD210"/>
    <mergeCell ref="AE210:AN210"/>
    <mergeCell ref="AO210:AX210"/>
    <mergeCell ref="AY210:BH210"/>
    <mergeCell ref="BI210:BR210"/>
    <mergeCell ref="U211:Y211"/>
    <mergeCell ref="Z211:AD211"/>
    <mergeCell ref="AE211:AI211"/>
    <mergeCell ref="AJ211:AN211"/>
    <mergeCell ref="A208:BL208"/>
    <mergeCell ref="A209:BR209"/>
    <mergeCell ref="AP177:AT177"/>
    <mergeCell ref="AU177:AY177"/>
    <mergeCell ref="AZ177:BD177"/>
    <mergeCell ref="BE177:BI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174:C174"/>
    <mergeCell ref="D174:P174"/>
    <mergeCell ref="Q174:U174"/>
    <mergeCell ref="V174:AE174"/>
    <mergeCell ref="AF174:AJ174"/>
    <mergeCell ref="AK174:AO174"/>
    <mergeCell ref="A172:C173"/>
    <mergeCell ref="D172:P173"/>
    <mergeCell ref="Q172:U173"/>
    <mergeCell ref="V172:AE173"/>
    <mergeCell ref="AF172:AT172"/>
    <mergeCell ref="AU172:BI172"/>
    <mergeCell ref="AF173:AJ173"/>
    <mergeCell ref="AK173:AO173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133:BL133"/>
    <mergeCell ref="A134:BL134"/>
    <mergeCell ref="AT126:AX126"/>
    <mergeCell ref="AY126:BC126"/>
    <mergeCell ref="BD126:BH126"/>
    <mergeCell ref="A127:C127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123:C123"/>
    <mergeCell ref="D123:T123"/>
    <mergeCell ref="U123:Y123"/>
    <mergeCell ref="Z123:AD123"/>
    <mergeCell ref="AE123:AI123"/>
    <mergeCell ref="AJ123:AN123"/>
    <mergeCell ref="AE122:AI122"/>
    <mergeCell ref="AJ122:AN122"/>
    <mergeCell ref="AO122:AS122"/>
    <mergeCell ref="AT122:AX122"/>
    <mergeCell ref="AY122:BC122"/>
    <mergeCell ref="BD122:BH122"/>
    <mergeCell ref="BQ112:BT112"/>
    <mergeCell ref="BU112:BY112"/>
    <mergeCell ref="A119:BL119"/>
    <mergeCell ref="A120:BH120"/>
    <mergeCell ref="A121:C122"/>
    <mergeCell ref="D121:T122"/>
    <mergeCell ref="U121:AN121"/>
    <mergeCell ref="AO121:BH121"/>
    <mergeCell ref="U122:Y122"/>
    <mergeCell ref="Z122:AD122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BU113:BY113"/>
    <mergeCell ref="A114:C114"/>
    <mergeCell ref="D114:T114"/>
    <mergeCell ref="U114:Y114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3:D83"/>
    <mergeCell ref="E83:W83"/>
    <mergeCell ref="X83:AB83"/>
    <mergeCell ref="AC83:AG83"/>
    <mergeCell ref="AH83:AL83"/>
    <mergeCell ref="AM83:AQ83"/>
    <mergeCell ref="AR83:AV83"/>
    <mergeCell ref="AR82:AV82"/>
    <mergeCell ref="AW82:BA82"/>
    <mergeCell ref="AW85:BA85"/>
    <mergeCell ref="BB85:BF85"/>
    <mergeCell ref="BG85:BK85"/>
    <mergeCell ref="A86:D86"/>
    <mergeCell ref="E86:W86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 A232 A125">
    <cfRule type="cellIs" dxfId="138" priority="143" stopIfTrue="1" operator="equal">
      <formula>A111</formula>
    </cfRule>
  </conditionalFormatting>
  <conditionalFormatting sqref="A139:C139 A176:C176">
    <cfRule type="cellIs" dxfId="137" priority="144" stopIfTrue="1" operator="equal">
      <formula>A138</formula>
    </cfRule>
    <cfRule type="cellIs" dxfId="136" priority="145" stopIfTrue="1" operator="equal">
      <formula>0</formula>
    </cfRule>
  </conditionalFormatting>
  <conditionalFormatting sqref="A113">
    <cfRule type="cellIs" dxfId="135" priority="142" stopIfTrue="1" operator="equal">
      <formula>A112</formula>
    </cfRule>
  </conditionalFormatting>
  <conditionalFormatting sqref="A114">
    <cfRule type="cellIs" dxfId="134" priority="141" stopIfTrue="1" operator="equal">
      <formula>A113</formula>
    </cfRule>
  </conditionalFormatting>
  <conditionalFormatting sqref="A115">
    <cfRule type="cellIs" dxfId="133" priority="140" stopIfTrue="1" operator="equal">
      <formula>A114</formula>
    </cfRule>
  </conditionalFormatting>
  <conditionalFormatting sqref="A116">
    <cfRule type="cellIs" dxfId="132" priority="139" stopIfTrue="1" operator="equal">
      <formula>A115</formula>
    </cfRule>
  </conditionalFormatting>
  <conditionalFormatting sqref="A117">
    <cfRule type="cellIs" dxfId="131" priority="138" stopIfTrue="1" operator="equal">
      <formula>A116</formula>
    </cfRule>
  </conditionalFormatting>
  <conditionalFormatting sqref="A131">
    <cfRule type="cellIs" dxfId="130" priority="147" stopIfTrue="1" operator="equal">
      <formula>A125</formula>
    </cfRule>
  </conditionalFormatting>
  <conditionalFormatting sqref="A126">
    <cfRule type="cellIs" dxfId="129" priority="136" stopIfTrue="1" operator="equal">
      <formula>A125</formula>
    </cfRule>
  </conditionalFormatting>
  <conditionalFormatting sqref="A127">
    <cfRule type="cellIs" dxfId="128" priority="135" stopIfTrue="1" operator="equal">
      <formula>A126</formula>
    </cfRule>
  </conditionalFormatting>
  <conditionalFormatting sqref="A128">
    <cfRule type="cellIs" dxfId="127" priority="134" stopIfTrue="1" operator="equal">
      <formula>A127</formula>
    </cfRule>
  </conditionalFormatting>
  <conditionalFormatting sqref="A129">
    <cfRule type="cellIs" dxfId="126" priority="133" stopIfTrue="1" operator="equal">
      <formula>A128</formula>
    </cfRule>
  </conditionalFormatting>
  <conditionalFormatting sqref="A130">
    <cfRule type="cellIs" dxfId="125" priority="132" stopIfTrue="1" operator="equal">
      <formula>A129</formula>
    </cfRule>
  </conditionalFormatting>
  <conditionalFormatting sqref="A233">
    <cfRule type="cellIs" dxfId="124" priority="6" stopIfTrue="1" operator="equal">
      <formula>A232</formula>
    </cfRule>
  </conditionalFormatting>
  <conditionalFormatting sqref="A140:C140">
    <cfRule type="cellIs" dxfId="123" priority="129" stopIfTrue="1" operator="equal">
      <formula>A139</formula>
    </cfRule>
    <cfRule type="cellIs" dxfId="122" priority="130" stopIfTrue="1" operator="equal">
      <formula>0</formula>
    </cfRule>
  </conditionalFormatting>
  <conditionalFormatting sqref="A141:C141">
    <cfRule type="cellIs" dxfId="121" priority="127" stopIfTrue="1" operator="equal">
      <formula>A140</formula>
    </cfRule>
    <cfRule type="cellIs" dxfId="120" priority="128" stopIfTrue="1" operator="equal">
      <formula>0</formula>
    </cfRule>
  </conditionalFormatting>
  <conditionalFormatting sqref="A142:C142">
    <cfRule type="cellIs" dxfId="119" priority="125" stopIfTrue="1" operator="equal">
      <formula>A141</formula>
    </cfRule>
    <cfRule type="cellIs" dxfId="118" priority="126" stopIfTrue="1" operator="equal">
      <formula>0</formula>
    </cfRule>
  </conditionalFormatting>
  <conditionalFormatting sqref="A143:C143">
    <cfRule type="cellIs" dxfId="117" priority="123" stopIfTrue="1" operator="equal">
      <formula>A142</formula>
    </cfRule>
    <cfRule type="cellIs" dxfId="116" priority="124" stopIfTrue="1" operator="equal">
      <formula>0</formula>
    </cfRule>
  </conditionalFormatting>
  <conditionalFormatting sqref="A144:C144">
    <cfRule type="cellIs" dxfId="115" priority="121" stopIfTrue="1" operator="equal">
      <formula>A143</formula>
    </cfRule>
    <cfRule type="cellIs" dxfId="114" priority="122" stopIfTrue="1" operator="equal">
      <formula>0</formula>
    </cfRule>
  </conditionalFormatting>
  <conditionalFormatting sqref="A145:C145">
    <cfRule type="cellIs" dxfId="113" priority="119" stopIfTrue="1" operator="equal">
      <formula>A144</formula>
    </cfRule>
    <cfRule type="cellIs" dxfId="112" priority="120" stopIfTrue="1" operator="equal">
      <formula>0</formula>
    </cfRule>
  </conditionalFormatting>
  <conditionalFormatting sqref="A146:C146">
    <cfRule type="cellIs" dxfId="111" priority="117" stopIfTrue="1" operator="equal">
      <formula>A145</formula>
    </cfRule>
    <cfRule type="cellIs" dxfId="110" priority="118" stopIfTrue="1" operator="equal">
      <formula>0</formula>
    </cfRule>
  </conditionalFormatting>
  <conditionalFormatting sqref="A147:C147">
    <cfRule type="cellIs" dxfId="109" priority="115" stopIfTrue="1" operator="equal">
      <formula>A146</formula>
    </cfRule>
    <cfRule type="cellIs" dxfId="108" priority="116" stopIfTrue="1" operator="equal">
      <formula>0</formula>
    </cfRule>
  </conditionalFormatting>
  <conditionalFormatting sqref="A148:C148">
    <cfRule type="cellIs" dxfId="107" priority="113" stopIfTrue="1" operator="equal">
      <formula>A147</formula>
    </cfRule>
    <cfRule type="cellIs" dxfId="106" priority="114" stopIfTrue="1" operator="equal">
      <formula>0</formula>
    </cfRule>
  </conditionalFormatting>
  <conditionalFormatting sqref="A149:C149">
    <cfRule type="cellIs" dxfId="105" priority="111" stopIfTrue="1" operator="equal">
      <formula>A148</formula>
    </cfRule>
    <cfRule type="cellIs" dxfId="104" priority="112" stopIfTrue="1" operator="equal">
      <formula>0</formula>
    </cfRule>
  </conditionalFormatting>
  <conditionalFormatting sqref="A150:C150">
    <cfRule type="cellIs" dxfId="103" priority="109" stopIfTrue="1" operator="equal">
      <formula>A149</formula>
    </cfRule>
    <cfRule type="cellIs" dxfId="102" priority="110" stopIfTrue="1" operator="equal">
      <formula>0</formula>
    </cfRule>
  </conditionalFormatting>
  <conditionalFormatting sqref="A151:C151">
    <cfRule type="cellIs" dxfId="101" priority="107" stopIfTrue="1" operator="equal">
      <formula>A150</formula>
    </cfRule>
    <cfRule type="cellIs" dxfId="100" priority="108" stopIfTrue="1" operator="equal">
      <formula>0</formula>
    </cfRule>
  </conditionalFormatting>
  <conditionalFormatting sqref="A152:C152">
    <cfRule type="cellIs" dxfId="99" priority="105" stopIfTrue="1" operator="equal">
      <formula>A151</formula>
    </cfRule>
    <cfRule type="cellIs" dxfId="98" priority="106" stopIfTrue="1" operator="equal">
      <formula>0</formula>
    </cfRule>
  </conditionalFormatting>
  <conditionalFormatting sqref="A153:C153">
    <cfRule type="cellIs" dxfId="97" priority="103" stopIfTrue="1" operator="equal">
      <formula>A152</formula>
    </cfRule>
    <cfRule type="cellIs" dxfId="96" priority="104" stopIfTrue="1" operator="equal">
      <formula>0</formula>
    </cfRule>
  </conditionalFormatting>
  <conditionalFormatting sqref="A154:C154">
    <cfRule type="cellIs" dxfId="95" priority="101" stopIfTrue="1" operator="equal">
      <formula>A153</formula>
    </cfRule>
    <cfRule type="cellIs" dxfId="94" priority="102" stopIfTrue="1" operator="equal">
      <formula>0</formula>
    </cfRule>
  </conditionalFormatting>
  <conditionalFormatting sqref="A155:C155">
    <cfRule type="cellIs" dxfId="93" priority="99" stopIfTrue="1" operator="equal">
      <formula>A154</formula>
    </cfRule>
    <cfRule type="cellIs" dxfId="92" priority="100" stopIfTrue="1" operator="equal">
      <formula>0</formula>
    </cfRule>
  </conditionalFormatting>
  <conditionalFormatting sqref="A156:C156">
    <cfRule type="cellIs" dxfId="91" priority="97" stopIfTrue="1" operator="equal">
      <formula>A155</formula>
    </cfRule>
    <cfRule type="cellIs" dxfId="90" priority="98" stopIfTrue="1" operator="equal">
      <formula>0</formula>
    </cfRule>
  </conditionalFormatting>
  <conditionalFormatting sqref="A157:C157">
    <cfRule type="cellIs" dxfId="89" priority="95" stopIfTrue="1" operator="equal">
      <formula>A156</formula>
    </cfRule>
    <cfRule type="cellIs" dxfId="88" priority="96" stopIfTrue="1" operator="equal">
      <formula>0</formula>
    </cfRule>
  </conditionalFormatting>
  <conditionalFormatting sqref="A158:C158">
    <cfRule type="cellIs" dxfId="87" priority="93" stopIfTrue="1" operator="equal">
      <formula>A157</formula>
    </cfRule>
    <cfRule type="cellIs" dxfId="86" priority="94" stopIfTrue="1" operator="equal">
      <formula>0</formula>
    </cfRule>
  </conditionalFormatting>
  <conditionalFormatting sqref="A159:C159">
    <cfRule type="cellIs" dxfId="85" priority="91" stopIfTrue="1" operator="equal">
      <formula>A158</formula>
    </cfRule>
    <cfRule type="cellIs" dxfId="84" priority="92" stopIfTrue="1" operator="equal">
      <formula>0</formula>
    </cfRule>
  </conditionalFormatting>
  <conditionalFormatting sqref="A160:C160">
    <cfRule type="cellIs" dxfId="83" priority="89" stopIfTrue="1" operator="equal">
      <formula>A159</formula>
    </cfRule>
    <cfRule type="cellIs" dxfId="82" priority="90" stopIfTrue="1" operator="equal">
      <formula>0</formula>
    </cfRule>
  </conditionalFormatting>
  <conditionalFormatting sqref="A161:C161">
    <cfRule type="cellIs" dxfId="81" priority="87" stopIfTrue="1" operator="equal">
      <formula>A160</formula>
    </cfRule>
    <cfRule type="cellIs" dxfId="80" priority="88" stopIfTrue="1" operator="equal">
      <formula>0</formula>
    </cfRule>
  </conditionalFormatting>
  <conditionalFormatting sqref="A162:C162">
    <cfRule type="cellIs" dxfId="79" priority="85" stopIfTrue="1" operator="equal">
      <formula>A161</formula>
    </cfRule>
    <cfRule type="cellIs" dxfId="78" priority="86" stopIfTrue="1" operator="equal">
      <formula>0</formula>
    </cfRule>
  </conditionalFormatting>
  <conditionalFormatting sqref="A163:C163">
    <cfRule type="cellIs" dxfId="77" priority="83" stopIfTrue="1" operator="equal">
      <formula>A162</formula>
    </cfRule>
    <cfRule type="cellIs" dxfId="76" priority="84" stopIfTrue="1" operator="equal">
      <formula>0</formula>
    </cfRule>
  </conditionalFormatting>
  <conditionalFormatting sqref="A164:C164">
    <cfRule type="cellIs" dxfId="75" priority="81" stopIfTrue="1" operator="equal">
      <formula>A163</formula>
    </cfRule>
    <cfRule type="cellIs" dxfId="74" priority="82" stopIfTrue="1" operator="equal">
      <formula>0</formula>
    </cfRule>
  </conditionalFormatting>
  <conditionalFormatting sqref="A165:C165">
    <cfRule type="cellIs" dxfId="73" priority="79" stopIfTrue="1" operator="equal">
      <formula>A164</formula>
    </cfRule>
    <cfRule type="cellIs" dxfId="72" priority="80" stopIfTrue="1" operator="equal">
      <formula>0</formula>
    </cfRule>
  </conditionalFormatting>
  <conditionalFormatting sqref="A166:C166">
    <cfRule type="cellIs" dxfId="71" priority="77" stopIfTrue="1" operator="equal">
      <formula>A165</formula>
    </cfRule>
    <cfRule type="cellIs" dxfId="70" priority="78" stopIfTrue="1" operator="equal">
      <formula>0</formula>
    </cfRule>
  </conditionalFormatting>
  <conditionalFormatting sqref="A167:C167">
    <cfRule type="cellIs" dxfId="69" priority="75" stopIfTrue="1" operator="equal">
      <formula>A166</formula>
    </cfRule>
    <cfRule type="cellIs" dxfId="68" priority="76" stopIfTrue="1" operator="equal">
      <formula>0</formula>
    </cfRule>
  </conditionalFormatting>
  <conditionalFormatting sqref="A168:C168">
    <cfRule type="cellIs" dxfId="67" priority="73" stopIfTrue="1" operator="equal">
      <formula>A167</formula>
    </cfRule>
    <cfRule type="cellIs" dxfId="66" priority="74" stopIfTrue="1" operator="equal">
      <formula>0</formula>
    </cfRule>
  </conditionalFormatting>
  <conditionalFormatting sqref="A169:C169">
    <cfRule type="cellIs" dxfId="65" priority="71" stopIfTrue="1" operator="equal">
      <formula>A168</formula>
    </cfRule>
    <cfRule type="cellIs" dxfId="64" priority="72" stopIfTrue="1" operator="equal">
      <formula>0</formula>
    </cfRule>
  </conditionalFormatting>
  <conditionalFormatting sqref="A177:C177">
    <cfRule type="cellIs" dxfId="63" priority="67" stopIfTrue="1" operator="equal">
      <formula>A176</formula>
    </cfRule>
    <cfRule type="cellIs" dxfId="62" priority="68" stopIfTrue="1" operator="equal">
      <formula>0</formula>
    </cfRule>
  </conditionalFormatting>
  <conditionalFormatting sqref="A178:C178">
    <cfRule type="cellIs" dxfId="61" priority="65" stopIfTrue="1" operator="equal">
      <formula>A177</formula>
    </cfRule>
    <cfRule type="cellIs" dxfId="60" priority="66" stopIfTrue="1" operator="equal">
      <formula>0</formula>
    </cfRule>
  </conditionalFormatting>
  <conditionalFormatting sqref="A179:C179">
    <cfRule type="cellIs" dxfId="59" priority="63" stopIfTrue="1" operator="equal">
      <formula>A178</formula>
    </cfRule>
    <cfRule type="cellIs" dxfId="58" priority="64" stopIfTrue="1" operator="equal">
      <formula>0</formula>
    </cfRule>
  </conditionalFormatting>
  <conditionalFormatting sqref="A180:C180">
    <cfRule type="cellIs" dxfId="57" priority="61" stopIfTrue="1" operator="equal">
      <formula>A179</formula>
    </cfRule>
    <cfRule type="cellIs" dxfId="56" priority="62" stopIfTrue="1" operator="equal">
      <formula>0</formula>
    </cfRule>
  </conditionalFormatting>
  <conditionalFormatting sqref="A181:C181">
    <cfRule type="cellIs" dxfId="55" priority="59" stopIfTrue="1" operator="equal">
      <formula>A180</formula>
    </cfRule>
    <cfRule type="cellIs" dxfId="54" priority="60" stopIfTrue="1" operator="equal">
      <formula>0</formula>
    </cfRule>
  </conditionalFormatting>
  <conditionalFormatting sqref="A182:C182">
    <cfRule type="cellIs" dxfId="53" priority="57" stopIfTrue="1" operator="equal">
      <formula>A181</formula>
    </cfRule>
    <cfRule type="cellIs" dxfId="52" priority="58" stopIfTrue="1" operator="equal">
      <formula>0</formula>
    </cfRule>
  </conditionalFormatting>
  <conditionalFormatting sqref="A183:C183">
    <cfRule type="cellIs" dxfId="51" priority="55" stopIfTrue="1" operator="equal">
      <formula>A182</formula>
    </cfRule>
    <cfRule type="cellIs" dxfId="50" priority="56" stopIfTrue="1" operator="equal">
      <formula>0</formula>
    </cfRule>
  </conditionalFormatting>
  <conditionalFormatting sqref="A184:C184">
    <cfRule type="cellIs" dxfId="49" priority="53" stopIfTrue="1" operator="equal">
      <formula>A183</formula>
    </cfRule>
    <cfRule type="cellIs" dxfId="48" priority="54" stopIfTrue="1" operator="equal">
      <formula>0</formula>
    </cfRule>
  </conditionalFormatting>
  <conditionalFormatting sqref="A185:C185">
    <cfRule type="cellIs" dxfId="47" priority="51" stopIfTrue="1" operator="equal">
      <formula>A184</formula>
    </cfRule>
    <cfRule type="cellIs" dxfId="46" priority="52" stopIfTrue="1" operator="equal">
      <formula>0</formula>
    </cfRule>
  </conditionalFormatting>
  <conditionalFormatting sqref="A186:C186">
    <cfRule type="cellIs" dxfId="45" priority="49" stopIfTrue="1" operator="equal">
      <formula>A185</formula>
    </cfRule>
    <cfRule type="cellIs" dxfId="44" priority="50" stopIfTrue="1" operator="equal">
      <formula>0</formula>
    </cfRule>
  </conditionalFormatting>
  <conditionalFormatting sqref="A187:C187">
    <cfRule type="cellIs" dxfId="43" priority="47" stopIfTrue="1" operator="equal">
      <formula>A186</formula>
    </cfRule>
    <cfRule type="cellIs" dxfId="42" priority="48" stopIfTrue="1" operator="equal">
      <formula>0</formula>
    </cfRule>
  </conditionalFormatting>
  <conditionalFormatting sqref="A188:C188">
    <cfRule type="cellIs" dxfId="41" priority="45" stopIfTrue="1" operator="equal">
      <formula>A187</formula>
    </cfRule>
    <cfRule type="cellIs" dxfId="40" priority="46" stopIfTrue="1" operator="equal">
      <formula>0</formula>
    </cfRule>
  </conditionalFormatting>
  <conditionalFormatting sqref="A189:C189">
    <cfRule type="cellIs" dxfId="39" priority="43" stopIfTrue="1" operator="equal">
      <formula>A188</formula>
    </cfRule>
    <cfRule type="cellIs" dxfId="38" priority="44" stopIfTrue="1" operator="equal">
      <formula>0</formula>
    </cfRule>
  </conditionalFormatting>
  <conditionalFormatting sqref="A190:C190">
    <cfRule type="cellIs" dxfId="37" priority="41" stopIfTrue="1" operator="equal">
      <formula>A189</formula>
    </cfRule>
    <cfRule type="cellIs" dxfId="36" priority="42" stopIfTrue="1" operator="equal">
      <formula>0</formula>
    </cfRule>
  </conditionalFormatting>
  <conditionalFormatting sqref="A191:C191">
    <cfRule type="cellIs" dxfId="35" priority="39" stopIfTrue="1" operator="equal">
      <formula>A190</formula>
    </cfRule>
    <cfRule type="cellIs" dxfId="34" priority="40" stopIfTrue="1" operator="equal">
      <formula>0</formula>
    </cfRule>
  </conditionalFormatting>
  <conditionalFormatting sqref="A192:C192">
    <cfRule type="cellIs" dxfId="33" priority="37" stopIfTrue="1" operator="equal">
      <formula>A191</formula>
    </cfRule>
    <cfRule type="cellIs" dxfId="32" priority="38" stopIfTrue="1" operator="equal">
      <formula>0</formula>
    </cfRule>
  </conditionalFormatting>
  <conditionalFormatting sqref="A193:C193">
    <cfRule type="cellIs" dxfId="31" priority="35" stopIfTrue="1" operator="equal">
      <formula>A192</formula>
    </cfRule>
    <cfRule type="cellIs" dxfId="30" priority="36" stopIfTrue="1" operator="equal">
      <formula>0</formula>
    </cfRule>
  </conditionalFormatting>
  <conditionalFormatting sqref="A194:C194">
    <cfRule type="cellIs" dxfId="29" priority="33" stopIfTrue="1" operator="equal">
      <formula>A193</formula>
    </cfRule>
    <cfRule type="cellIs" dxfId="28" priority="34" stopIfTrue="1" operator="equal">
      <formula>0</formula>
    </cfRule>
  </conditionalFormatting>
  <conditionalFormatting sqref="A195:C195">
    <cfRule type="cellIs" dxfId="27" priority="31" stopIfTrue="1" operator="equal">
      <formula>A194</formula>
    </cfRule>
    <cfRule type="cellIs" dxfId="26" priority="32" stopIfTrue="1" operator="equal">
      <formula>0</formula>
    </cfRule>
  </conditionalFormatting>
  <conditionalFormatting sqref="A196:C196">
    <cfRule type="cellIs" dxfId="25" priority="29" stopIfTrue="1" operator="equal">
      <formula>A195</formula>
    </cfRule>
    <cfRule type="cellIs" dxfId="24" priority="30" stopIfTrue="1" operator="equal">
      <formula>0</formula>
    </cfRule>
  </conditionalFormatting>
  <conditionalFormatting sqref="A197:C197">
    <cfRule type="cellIs" dxfId="23" priority="27" stopIfTrue="1" operator="equal">
      <formula>A196</formula>
    </cfRule>
    <cfRule type="cellIs" dxfId="22" priority="28" stopIfTrue="1" operator="equal">
      <formula>0</formula>
    </cfRule>
  </conditionalFormatting>
  <conditionalFormatting sqref="A198:C198">
    <cfRule type="cellIs" dxfId="21" priority="25" stopIfTrue="1" operator="equal">
      <formula>A197</formula>
    </cfRule>
    <cfRule type="cellIs" dxfId="20" priority="26" stopIfTrue="1" operator="equal">
      <formula>0</formula>
    </cfRule>
  </conditionalFormatting>
  <conditionalFormatting sqref="A199:C199">
    <cfRule type="cellIs" dxfId="19" priority="23" stopIfTrue="1" operator="equal">
      <formula>A198</formula>
    </cfRule>
    <cfRule type="cellIs" dxfId="18" priority="24" stopIfTrue="1" operator="equal">
      <formula>0</formula>
    </cfRule>
  </conditionalFormatting>
  <conditionalFormatting sqref="A200:C200">
    <cfRule type="cellIs" dxfId="17" priority="21" stopIfTrue="1" operator="equal">
      <formula>A199</formula>
    </cfRule>
    <cfRule type="cellIs" dxfId="16" priority="22" stopIfTrue="1" operator="equal">
      <formula>0</formula>
    </cfRule>
  </conditionalFormatting>
  <conditionalFormatting sqref="A201:C201">
    <cfRule type="cellIs" dxfId="15" priority="19" stopIfTrue="1" operator="equal">
      <formula>A200</formula>
    </cfRule>
    <cfRule type="cellIs" dxfId="14" priority="20" stopIfTrue="1" operator="equal">
      <formula>0</formula>
    </cfRule>
  </conditionalFormatting>
  <conditionalFormatting sqref="A202:C202">
    <cfRule type="cellIs" dxfId="13" priority="17" stopIfTrue="1" operator="equal">
      <formula>A201</formula>
    </cfRule>
    <cfRule type="cellIs" dxfId="12" priority="18" stopIfTrue="1" operator="equal">
      <formula>0</formula>
    </cfRule>
  </conditionalFormatting>
  <conditionalFormatting sqref="A203:C203">
    <cfRule type="cellIs" dxfId="11" priority="15" stopIfTrue="1" operator="equal">
      <formula>A202</formula>
    </cfRule>
    <cfRule type="cellIs" dxfId="10" priority="16" stopIfTrue="1" operator="equal">
      <formula>0</formula>
    </cfRule>
  </conditionalFormatting>
  <conditionalFormatting sqref="A204:C204">
    <cfRule type="cellIs" dxfId="9" priority="13" stopIfTrue="1" operator="equal">
      <formula>A203</formula>
    </cfRule>
    <cfRule type="cellIs" dxfId="8" priority="14" stopIfTrue="1" operator="equal">
      <formula>0</formula>
    </cfRule>
  </conditionalFormatting>
  <conditionalFormatting sqref="A205:C205">
    <cfRule type="cellIs" dxfId="7" priority="11" stopIfTrue="1" operator="equal">
      <formula>A204</formula>
    </cfRule>
    <cfRule type="cellIs" dxfId="6" priority="12" stopIfTrue="1" operator="equal">
      <formula>0</formula>
    </cfRule>
  </conditionalFormatting>
  <conditionalFormatting sqref="A206:C206">
    <cfRule type="cellIs" dxfId="5" priority="9" stopIfTrue="1" operator="equal">
      <formula>A205</formula>
    </cfRule>
    <cfRule type="cellIs" dxfId="4" priority="10" stopIfTrue="1" operator="equal">
      <formula>0</formula>
    </cfRule>
  </conditionalFormatting>
  <conditionalFormatting sqref="A234">
    <cfRule type="cellIs" dxfId="3" priority="5" stopIfTrue="1" operator="equal">
      <formula>A233</formula>
    </cfRule>
  </conditionalFormatting>
  <conditionalFormatting sqref="A235">
    <cfRule type="cellIs" dxfId="2" priority="4" stopIfTrue="1" operator="equal">
      <formula>A234</formula>
    </cfRule>
  </conditionalFormatting>
  <conditionalFormatting sqref="A236">
    <cfRule type="cellIs" dxfId="1" priority="3" stopIfTrue="1" operator="equal">
      <formula>A235</formula>
    </cfRule>
  </conditionalFormatting>
  <conditionalFormatting sqref="A237">
    <cfRule type="cellIs" dxfId="0" priority="2" stopIfTrue="1" operator="equal">
      <formula>A236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КПК0110150</vt:lpstr>
      <vt:lpstr>'Додаток2 КПК0110150'!Область_печати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2022-01-10T09:01:48Z</dcterms:modified>
</cp:coreProperties>
</file>