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<sst xmlns="http://schemas.openxmlformats.org/spreadsheetml/2006/main" count="78" uniqueCount="67">
  <si>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</si>
  <si>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</si>
  <si>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</si>
  <si>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</si>
  <si>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</si>
  <si>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</si>
  <si>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</si>
  <si>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</si>
  <si>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</si>
  <si>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</si>
  <si>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</si>
  <si>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</si>
  <si>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</si>
  <si>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</si>
  <si>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</si>
  <si>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</si>
  <si>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</si>
  <si>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</si>
  <si>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</si>
  <si>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</si>
  <si>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</si>
  <si>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</si>
  <si>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</si>
  <si>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</si>
  <si>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</si>
  <si>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</si>
  <si>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</si>
  <si>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</si>
  <si>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</si>
  <si>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</si>
  <si>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</si>
  <si>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</si>
  <si>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</si>
  <si>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</si>
  <si>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</si>
  <si>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</si>
  <si>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</si>
  <si>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</si>
  <si>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</si>
  <si>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</si>
  <si>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</si>
  <si>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</si>
  <si>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</si>
  <si>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</si>
  <si>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</si>
  <si>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</si>
  <si>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</si>
  <si>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</si>
  <si>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</si>
  <si>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</si>
  <si>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</si>
  <si>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</si>
  <si>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>0100000</t>
  </si>
  <si>
    <t>0110000</t>
  </si>
  <si>
    <t>Зміни до показників  бюджету Новгород-Сіверської міської  територіальної громади  на 2022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15 грудня 2021 року №501 "Про бюджет  Новгород-Сіверської міської  територіальної громади  на 2022 рік 
(код бюджету 25539000000)"</t>
  </si>
  <si>
    <t>Новгород-Сіверська  міська рада</t>
  </si>
  <si>
    <t>0118110</t>
  </si>
  <si>
    <t>8110</t>
  </si>
  <si>
    <t>8100</t>
  </si>
  <si>
    <t>«Заходи із запобігання та ліквідації надзвичайних ситуацій та наслідків стихійного лиха»</t>
  </si>
  <si>
    <t xml:space="preserve">Додаток                                                                                  до розпорядження міського голови                     21 грудня 2022 року № 165-ОД                                                                            </t>
  </si>
  <si>
    <t>0118240</t>
  </si>
  <si>
    <t>8240</t>
  </si>
  <si>
    <t>8200</t>
  </si>
  <si>
    <t>"Заходи та роботи з територіальної оборони"</t>
  </si>
  <si>
    <t>Н. Топчій</t>
  </si>
  <si>
    <t>Начальник відділу бухгалтерського обліку, планування та звітності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</si>
</sst>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4" fillId="0" borderId="9" applyNumberFormat="0" applyFill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49" fontId="27" fillId="0" borderId="10" xfId="55" applyNumberFormat="1" applyFont="1" applyBorder="1" applyAlignment="1">
      <alignment horizontal="center" vertical="center"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49" fontId="25" fillId="0" borderId="16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1" fontId="17" fillId="33" borderId="0" xfId="55" applyNumberFormat="1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 wrapText="1"/>
      <protection/>
    </xf>
    <xf numFmtId="0" fontId="17" fillId="33" borderId="10" xfId="55" applyFont="1" applyFill="1" applyBorder="1" applyAlignment="1">
      <alignment horizontal="center" vertical="center" wrapText="1"/>
      <protection/>
    </xf>
    <xf numFmtId="0" fontId="17" fillId="33" borderId="0" xfId="55" applyFont="1" applyFill="1">
      <alignment/>
      <protection/>
    </xf>
    <xf numFmtId="49" fontId="17" fillId="33" borderId="10" xfId="5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17" fillId="0" borderId="10" xfId="55" applyNumberFormat="1" applyFont="1" applyBorder="1" applyAlignment="1">
      <alignment horizontal="right" vertical="center" wrapText="1"/>
      <protection/>
    </xf>
    <xf numFmtId="1" fontId="17" fillId="0" borderId="10" xfId="55" applyNumberFormat="1" applyFont="1" applyBorder="1" applyAlignment="1">
      <alignment horizontal="right" vertical="center" wrapText="1"/>
      <protection/>
    </xf>
    <xf numFmtId="3" fontId="25" fillId="0" borderId="10" xfId="55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5" applyNumberFormat="1" applyFont="1" applyBorder="1" applyAlignment="1">
      <alignment horizontal="left"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Alignment="1">
      <alignment horizontal="left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1" fontId="27" fillId="0" borderId="0" xfId="55" applyNumberFormat="1" applyFont="1" applyBorder="1" applyAlignment="1">
      <alignment textRotation="90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2" fontId="4" fillId="34" borderId="26" xfId="0" applyNumberFormat="1" applyFont="1" applyFill="1" applyBorder="1" applyAlignment="1" applyProtection="1">
      <alignment horizontal="center" vertical="top" wrapText="1"/>
      <protection/>
    </xf>
    <xf numFmtId="2" fontId="4" fillId="34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7" xfId="33" applyFont="1" applyBorder="1" applyAlignment="1">
      <alignment horizontal="center"/>
      <protection/>
    </xf>
    <xf numFmtId="0" fontId="26" fillId="0" borderId="29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  <xf numFmtId="0" fontId="27" fillId="0" borderId="0" xfId="55" applyFont="1" applyAlignment="1">
      <alignment horizontal="left" vertical="top" wrapText="1"/>
      <protection/>
    </xf>
    <xf numFmtId="0" fontId="6" fillId="0" borderId="0" xfId="54" applyFont="1" applyAlignment="1">
      <alignment horizontal="left" vertical="justify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view="pageBreakPreview" zoomScale="50" zoomScaleNormal="50" zoomScaleSheetLayoutView="5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22" sqref="M22"/>
    </sheetView>
  </sheetViews>
  <sheetFormatPr defaultColWidth="9.140625" defaultRowHeight="12.75"/>
  <cols>
    <col min="1" max="1" width="3.7109375" style="83" customWidth="1"/>
    <col min="2" max="2" width="17.7109375" style="66" customWidth="1"/>
    <col min="3" max="4" width="15.00390625" style="66" customWidth="1"/>
    <col min="5" max="5" width="62.7109375" style="88" customWidth="1"/>
    <col min="6" max="6" width="16.140625" style="66" customWidth="1"/>
    <col min="7" max="7" width="17.00390625" style="66" customWidth="1"/>
    <col min="8" max="8" width="13.7109375" style="66" customWidth="1"/>
    <col min="9" max="9" width="15.7109375" style="66" customWidth="1"/>
    <col min="10" max="10" width="14.7109375" style="66" customWidth="1"/>
    <col min="11" max="11" width="18.57421875" style="66" customWidth="1"/>
    <col min="12" max="12" width="19.851562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9.57421875" style="66" customWidth="1"/>
    <col min="18" max="18" width="19.42187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66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15" t="s">
        <v>60</v>
      </c>
      <c r="Q1" s="115"/>
      <c r="R1" s="115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11"/>
      <c r="P2" s="111"/>
      <c r="Q2" s="111"/>
      <c r="R2" s="111"/>
    </row>
    <row r="3" spans="1:18" ht="0" customHeight="1" hidden="1">
      <c r="A3" s="6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0"/>
    </row>
    <row r="4" spans="1:18" ht="96" customHeight="1">
      <c r="A4" s="68"/>
      <c r="B4" s="98"/>
      <c r="C4" s="98"/>
      <c r="D4" s="114" t="s">
        <v>54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70"/>
    </row>
    <row r="5" spans="1:18" ht="24" customHeight="1">
      <c r="A5" s="68"/>
      <c r="B5" s="126">
        <v>25539000000</v>
      </c>
      <c r="C5" s="126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2" t="s">
        <v>14</v>
      </c>
      <c r="C6" s="123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8"/>
      <c r="B7" s="117" t="s">
        <v>36</v>
      </c>
      <c r="C7" s="117" t="s">
        <v>31</v>
      </c>
      <c r="D7" s="119" t="s">
        <v>37</v>
      </c>
      <c r="E7" s="113" t="s">
        <v>30</v>
      </c>
      <c r="F7" s="112" t="s">
        <v>10</v>
      </c>
      <c r="G7" s="112"/>
      <c r="H7" s="112"/>
      <c r="I7" s="112"/>
      <c r="J7" s="112"/>
      <c r="K7" s="112" t="s">
        <v>11</v>
      </c>
      <c r="L7" s="112"/>
      <c r="M7" s="112"/>
      <c r="N7" s="112"/>
      <c r="O7" s="112"/>
      <c r="P7" s="112"/>
      <c r="Q7" s="112"/>
      <c r="R7" s="116" t="s">
        <v>15</v>
      </c>
    </row>
    <row r="8" spans="1:18" ht="21" customHeight="1">
      <c r="A8" s="118"/>
      <c r="B8" s="117"/>
      <c r="C8" s="117"/>
      <c r="D8" s="120"/>
      <c r="E8" s="113"/>
      <c r="F8" s="112" t="s">
        <v>32</v>
      </c>
      <c r="G8" s="112" t="s">
        <v>20</v>
      </c>
      <c r="H8" s="116" t="s">
        <v>21</v>
      </c>
      <c r="I8" s="116"/>
      <c r="J8" s="116" t="s">
        <v>22</v>
      </c>
      <c r="K8" s="112" t="s">
        <v>32</v>
      </c>
      <c r="L8" s="116" t="s">
        <v>7</v>
      </c>
      <c r="M8" s="116"/>
      <c r="N8" s="127" t="s">
        <v>20</v>
      </c>
      <c r="O8" s="116" t="s">
        <v>21</v>
      </c>
      <c r="P8" s="116"/>
      <c r="Q8" s="116" t="s">
        <v>22</v>
      </c>
      <c r="R8" s="116"/>
    </row>
    <row r="9" spans="1:18" ht="210.75" customHeight="1">
      <c r="A9" s="118"/>
      <c r="B9" s="117"/>
      <c r="C9" s="117"/>
      <c r="D9" s="121"/>
      <c r="E9" s="113"/>
      <c r="F9" s="112"/>
      <c r="G9" s="112"/>
      <c r="H9" s="72" t="s">
        <v>23</v>
      </c>
      <c r="I9" s="72" t="s">
        <v>24</v>
      </c>
      <c r="J9" s="116"/>
      <c r="K9" s="112"/>
      <c r="L9" s="72" t="s">
        <v>8</v>
      </c>
      <c r="M9" s="96" t="s">
        <v>9</v>
      </c>
      <c r="N9" s="127"/>
      <c r="O9" s="72" t="s">
        <v>23</v>
      </c>
      <c r="P9" s="72" t="s">
        <v>24</v>
      </c>
      <c r="Q9" s="116"/>
      <c r="R9" s="116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2" customFormat="1" ht="50.25" customHeight="1">
      <c r="A11" s="99"/>
      <c r="B11" s="100" t="s">
        <v>52</v>
      </c>
      <c r="C11" s="100"/>
      <c r="D11" s="100"/>
      <c r="E11" s="101" t="s">
        <v>55</v>
      </c>
      <c r="F11" s="106">
        <f aca="true" t="shared" si="0" ref="F11:Q11">F12</f>
        <v>0</v>
      </c>
      <c r="G11" s="93">
        <f t="shared" si="0"/>
        <v>0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 t="shared" si="0"/>
        <v>0</v>
      </c>
      <c r="L11" s="93">
        <f t="shared" si="0"/>
        <v>0</v>
      </c>
      <c r="M11" s="93">
        <f t="shared" si="0"/>
        <v>0</v>
      </c>
      <c r="N11" s="93">
        <f t="shared" si="0"/>
        <v>0</v>
      </c>
      <c r="O11" s="93">
        <f t="shared" si="0"/>
        <v>0</v>
      </c>
      <c r="P11" s="93">
        <f t="shared" si="0"/>
        <v>0</v>
      </c>
      <c r="Q11" s="93">
        <f t="shared" si="0"/>
        <v>0</v>
      </c>
      <c r="R11" s="105">
        <f>F11+K11</f>
        <v>0</v>
      </c>
    </row>
    <row r="12" spans="1:18" s="102" customFormat="1" ht="38.25" customHeight="1">
      <c r="A12" s="99"/>
      <c r="B12" s="103" t="s">
        <v>53</v>
      </c>
      <c r="C12" s="103"/>
      <c r="D12" s="103"/>
      <c r="E12" s="100" t="s">
        <v>55</v>
      </c>
      <c r="F12" s="106">
        <f aca="true" t="shared" si="1" ref="F12:Q12">F13+F14+F15+F16+F17</f>
        <v>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f t="shared" si="1"/>
        <v>0</v>
      </c>
      <c r="N12" s="93">
        <f t="shared" si="1"/>
        <v>0</v>
      </c>
      <c r="O12" s="93">
        <f t="shared" si="1"/>
        <v>0</v>
      </c>
      <c r="P12" s="93">
        <f t="shared" si="1"/>
        <v>0</v>
      </c>
      <c r="Q12" s="93">
        <f t="shared" si="1"/>
        <v>0</v>
      </c>
      <c r="R12" s="105">
        <f aca="true" t="shared" si="2" ref="R12:R17">F12+K12</f>
        <v>0</v>
      </c>
    </row>
    <row r="13" spans="1:20" ht="0" customHeight="1" hidden="1">
      <c r="A13" s="78"/>
      <c r="B13" s="79"/>
      <c r="C13" s="81"/>
      <c r="D13" s="90"/>
      <c r="E13" s="109"/>
      <c r="F13" s="106">
        <f>G13</f>
        <v>0</v>
      </c>
      <c r="G13" s="91"/>
      <c r="H13" s="107"/>
      <c r="I13" s="91"/>
      <c r="J13" s="91"/>
      <c r="K13" s="93"/>
      <c r="L13" s="93"/>
      <c r="M13" s="93"/>
      <c r="N13" s="94"/>
      <c r="O13" s="91"/>
      <c r="P13" s="91"/>
      <c r="Q13" s="91"/>
      <c r="R13" s="105">
        <f t="shared" si="2"/>
        <v>0</v>
      </c>
      <c r="T13" s="80"/>
    </row>
    <row r="14" spans="1:18" ht="54.75" customHeight="1" hidden="1">
      <c r="A14" s="78"/>
      <c r="B14" s="82"/>
      <c r="C14" s="79"/>
      <c r="D14" s="79"/>
      <c r="E14" s="104"/>
      <c r="F14" s="106">
        <f>G14+H14+I14</f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05">
        <f t="shared" si="2"/>
        <v>0</v>
      </c>
    </row>
    <row r="15" spans="1:18" ht="51.75" customHeight="1" hidden="1">
      <c r="A15" s="78"/>
      <c r="B15" s="82"/>
      <c r="C15" s="79"/>
      <c r="D15" s="79"/>
      <c r="E15" s="110"/>
      <c r="F15" s="106"/>
      <c r="G15" s="91"/>
      <c r="H15" s="92"/>
      <c r="I15" s="92"/>
      <c r="J15" s="92"/>
      <c r="K15" s="92">
        <f>L15</f>
        <v>0</v>
      </c>
      <c r="L15" s="92"/>
      <c r="M15" s="92"/>
      <c r="N15" s="92"/>
      <c r="O15" s="92"/>
      <c r="P15" s="92"/>
      <c r="Q15" s="92"/>
      <c r="R15" s="105">
        <f t="shared" si="2"/>
        <v>0</v>
      </c>
    </row>
    <row r="16" spans="1:18" ht="51.75" customHeight="1">
      <c r="A16" s="78"/>
      <c r="B16" s="82" t="s">
        <v>56</v>
      </c>
      <c r="C16" s="79" t="s">
        <v>57</v>
      </c>
      <c r="D16" s="79" t="s">
        <v>58</v>
      </c>
      <c r="E16" s="108" t="s">
        <v>59</v>
      </c>
      <c r="F16" s="106">
        <f>G16+H16+I16</f>
        <v>-65000</v>
      </c>
      <c r="G16" s="91">
        <v>-65000</v>
      </c>
      <c r="H16" s="92"/>
      <c r="I16" s="92"/>
      <c r="J16" s="92"/>
      <c r="K16" s="92">
        <f>L16</f>
        <v>0</v>
      </c>
      <c r="L16" s="92"/>
      <c r="M16" s="92"/>
      <c r="N16" s="92"/>
      <c r="O16" s="92"/>
      <c r="P16" s="92"/>
      <c r="Q16" s="92"/>
      <c r="R16" s="105">
        <f t="shared" si="2"/>
        <v>-65000</v>
      </c>
    </row>
    <row r="17" spans="1:18" ht="57.75" customHeight="1">
      <c r="A17" s="78"/>
      <c r="B17" s="82" t="s">
        <v>61</v>
      </c>
      <c r="C17" s="79" t="s">
        <v>62</v>
      </c>
      <c r="D17" s="79" t="s">
        <v>63</v>
      </c>
      <c r="E17" s="104" t="s">
        <v>64</v>
      </c>
      <c r="F17" s="106">
        <f>G17+H17+I17</f>
        <v>65000</v>
      </c>
      <c r="G17" s="91">
        <v>65000</v>
      </c>
      <c r="H17" s="92">
        <v>0</v>
      </c>
      <c r="I17" s="92">
        <v>0</v>
      </c>
      <c r="J17" s="92"/>
      <c r="K17" s="92">
        <f>L17</f>
        <v>0</v>
      </c>
      <c r="L17" s="92"/>
      <c r="M17" s="92"/>
      <c r="N17" s="92"/>
      <c r="O17" s="92"/>
      <c r="P17" s="92"/>
      <c r="Q17" s="92"/>
      <c r="R17" s="105">
        <f t="shared" si="2"/>
        <v>65000</v>
      </c>
    </row>
    <row r="18" spans="2:18" ht="44.25" customHeight="1">
      <c r="B18" s="95"/>
      <c r="C18" s="95"/>
      <c r="D18" s="95"/>
      <c r="E18" s="17" t="s">
        <v>50</v>
      </c>
      <c r="F18" s="106">
        <f aca="true" t="shared" si="3" ref="F18:R18">F13+F14+F15+F16+F17</f>
        <v>0</v>
      </c>
      <c r="G18" s="97">
        <f t="shared" si="3"/>
        <v>0</v>
      </c>
      <c r="H18" s="97">
        <f t="shared" si="3"/>
        <v>0</v>
      </c>
      <c r="I18" s="97">
        <f t="shared" si="3"/>
        <v>0</v>
      </c>
      <c r="J18" s="97">
        <f t="shared" si="3"/>
        <v>0</v>
      </c>
      <c r="K18" s="97">
        <f t="shared" si="3"/>
        <v>0</v>
      </c>
      <c r="L18" s="97">
        <f t="shared" si="3"/>
        <v>0</v>
      </c>
      <c r="M18" s="97">
        <f t="shared" si="3"/>
        <v>0</v>
      </c>
      <c r="N18" s="97">
        <f t="shared" si="3"/>
        <v>0</v>
      </c>
      <c r="O18" s="97">
        <f t="shared" si="3"/>
        <v>0</v>
      </c>
      <c r="P18" s="97">
        <f t="shared" si="3"/>
        <v>0</v>
      </c>
      <c r="Q18" s="97">
        <f t="shared" si="3"/>
        <v>0</v>
      </c>
      <c r="R18" s="97">
        <f t="shared" si="3"/>
        <v>0</v>
      </c>
    </row>
    <row r="19" spans="2:18" ht="21"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7"/>
      <c r="O19" s="86"/>
      <c r="P19" s="86"/>
      <c r="Q19" s="86"/>
      <c r="R19" s="124">
        <f>S21+T21</f>
        <v>0</v>
      </c>
    </row>
    <row r="20" spans="2:18" ht="16.5" customHeight="1">
      <c r="B20" s="84"/>
      <c r="C20" s="84"/>
      <c r="D20" s="84"/>
      <c r="E20" s="85"/>
      <c r="F20" s="86"/>
      <c r="G20" s="86"/>
      <c r="H20" s="86"/>
      <c r="I20" s="86"/>
      <c r="J20" s="86"/>
      <c r="K20" s="86"/>
      <c r="L20" s="86"/>
      <c r="M20" s="86"/>
      <c r="N20" s="87"/>
      <c r="O20" s="86"/>
      <c r="P20" s="86"/>
      <c r="Q20" s="86"/>
      <c r="R20" s="125"/>
    </row>
    <row r="21" spans="2:18" ht="0" customHeight="1" hidden="1">
      <c r="B21" s="84"/>
      <c r="C21" s="84"/>
      <c r="D21" s="84"/>
      <c r="E21" s="85"/>
      <c r="F21" s="86"/>
      <c r="G21" s="86"/>
      <c r="H21" s="86"/>
      <c r="I21" s="86"/>
      <c r="J21" s="86"/>
      <c r="K21" s="86"/>
      <c r="L21" s="86"/>
      <c r="M21" s="86"/>
      <c r="N21" s="87"/>
      <c r="O21" s="86"/>
      <c r="P21" s="86"/>
      <c r="Q21" s="86"/>
      <c r="R21" s="125"/>
    </row>
    <row r="22" spans="5:18" ht="44.25" customHeight="1">
      <c r="E22" s="183" t="s">
        <v>66</v>
      </c>
      <c r="F22" s="183"/>
      <c r="G22" s="183"/>
      <c r="H22" s="183"/>
      <c r="I22" s="183"/>
      <c r="K22" s="1"/>
      <c r="Q22" s="184" t="s">
        <v>65</v>
      </c>
      <c r="R22" s="125"/>
    </row>
    <row r="23" ht="21">
      <c r="R23" s="125"/>
    </row>
    <row r="25" spans="7:18" ht="21">
      <c r="G25" s="89"/>
      <c r="N25" s="78"/>
      <c r="R25" s="89"/>
    </row>
  </sheetData>
  <sheetProtection/>
  <mergeCells count="25">
    <mergeCell ref="R19:R23"/>
    <mergeCell ref="B5:C5"/>
    <mergeCell ref="O8:P8"/>
    <mergeCell ref="N8:N9"/>
    <mergeCell ref="J8:J9"/>
    <mergeCell ref="E22:I22"/>
    <mergeCell ref="A7:A9"/>
    <mergeCell ref="G8:G9"/>
    <mergeCell ref="L8:M8"/>
    <mergeCell ref="D7:D9"/>
    <mergeCell ref="B7:B9"/>
    <mergeCell ref="B6:C6"/>
    <mergeCell ref="K7:Q7"/>
    <mergeCell ref="F8:F9"/>
    <mergeCell ref="Q8:Q9"/>
    <mergeCell ref="O2:R2"/>
    <mergeCell ref="K8:K9"/>
    <mergeCell ref="E7:E9"/>
    <mergeCell ref="F7:J7"/>
    <mergeCell ref="D4:Q4"/>
    <mergeCell ref="P1:R1"/>
    <mergeCell ref="H8:I8"/>
    <mergeCell ref="R7:R9"/>
    <mergeCell ref="B3:Q3"/>
    <mergeCell ref="C7:C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4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9.140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7"/>
      <c r="N1" s="177"/>
      <c r="O1" s="177"/>
      <c r="P1" s="177"/>
      <c r="Q1" s="178" t="s">
        <v>46</v>
      </c>
      <c r="R1" s="178"/>
      <c r="S1" s="178"/>
    </row>
    <row r="2" ht="6" customHeight="1"/>
    <row r="3" spans="1:20" ht="27" customHeight="1">
      <c r="A3" s="5"/>
      <c r="B3" s="5"/>
      <c r="C3" s="5"/>
      <c r="D3" s="179" t="s">
        <v>45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6" t="s">
        <v>51</v>
      </c>
      <c r="B5" s="147"/>
      <c r="C5" s="148"/>
      <c r="D5" s="142" t="s">
        <v>33</v>
      </c>
      <c r="E5" s="162" t="s">
        <v>34</v>
      </c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63"/>
      <c r="Q5" s="180" t="s">
        <v>16</v>
      </c>
      <c r="R5" s="181"/>
      <c r="S5" s="181"/>
      <c r="T5" s="182"/>
    </row>
    <row r="6" spans="1:20" ht="20.25" customHeight="1">
      <c r="A6" s="149"/>
      <c r="B6" s="150"/>
      <c r="C6" s="151"/>
      <c r="D6" s="143"/>
      <c r="E6" s="161" t="s">
        <v>13</v>
      </c>
      <c r="F6" s="161" t="s">
        <v>48</v>
      </c>
      <c r="G6" s="167" t="s">
        <v>0</v>
      </c>
      <c r="H6" s="167"/>
      <c r="I6" s="167"/>
      <c r="J6" s="167"/>
      <c r="K6" s="167"/>
      <c r="L6" s="167"/>
      <c r="M6" s="167"/>
      <c r="N6" s="167"/>
      <c r="O6" s="51"/>
      <c r="P6" s="128" t="s">
        <v>35</v>
      </c>
      <c r="Q6" s="173" t="s">
        <v>0</v>
      </c>
      <c r="R6" s="174"/>
      <c r="S6" s="175"/>
      <c r="T6" s="170" t="s">
        <v>35</v>
      </c>
    </row>
    <row r="7" spans="1:20" ht="13.5" customHeight="1">
      <c r="A7" s="149"/>
      <c r="B7" s="150"/>
      <c r="C7" s="151"/>
      <c r="D7" s="143"/>
      <c r="E7" s="161"/>
      <c r="F7" s="161"/>
      <c r="G7" s="161" t="s">
        <v>47</v>
      </c>
      <c r="H7" s="161" t="s">
        <v>12</v>
      </c>
      <c r="I7" s="164" t="s">
        <v>25</v>
      </c>
      <c r="J7" s="164" t="s">
        <v>26</v>
      </c>
      <c r="K7" s="161" t="s">
        <v>28</v>
      </c>
      <c r="L7" s="164" t="s">
        <v>44</v>
      </c>
      <c r="M7" s="161" t="s">
        <v>1</v>
      </c>
      <c r="N7" s="161" t="s">
        <v>2</v>
      </c>
      <c r="O7" s="161" t="s">
        <v>38</v>
      </c>
      <c r="P7" s="128"/>
      <c r="Q7" s="140" t="s">
        <v>39</v>
      </c>
      <c r="R7" s="176" t="s">
        <v>27</v>
      </c>
      <c r="S7" s="140" t="s">
        <v>49</v>
      </c>
      <c r="T7" s="171"/>
    </row>
    <row r="8" spans="1:20" ht="22.5" customHeight="1">
      <c r="A8" s="149"/>
      <c r="B8" s="150"/>
      <c r="C8" s="151"/>
      <c r="D8" s="143"/>
      <c r="E8" s="161"/>
      <c r="F8" s="161"/>
      <c r="G8" s="161"/>
      <c r="H8" s="161"/>
      <c r="I8" s="165"/>
      <c r="J8" s="168"/>
      <c r="K8" s="161"/>
      <c r="L8" s="168"/>
      <c r="M8" s="161"/>
      <c r="N8" s="161"/>
      <c r="O8" s="161"/>
      <c r="P8" s="128"/>
      <c r="Q8" s="140"/>
      <c r="R8" s="140"/>
      <c r="S8" s="140"/>
      <c r="T8" s="171"/>
    </row>
    <row r="9" spans="1:20" ht="15.75" customHeight="1">
      <c r="A9" s="149"/>
      <c r="B9" s="150"/>
      <c r="C9" s="151"/>
      <c r="D9" s="143"/>
      <c r="E9" s="161"/>
      <c r="F9" s="161"/>
      <c r="G9" s="161"/>
      <c r="H9" s="161"/>
      <c r="I9" s="165"/>
      <c r="J9" s="168"/>
      <c r="K9" s="161"/>
      <c r="L9" s="168"/>
      <c r="M9" s="161"/>
      <c r="N9" s="161"/>
      <c r="O9" s="161"/>
      <c r="P9" s="128"/>
      <c r="Q9" s="140"/>
      <c r="R9" s="140"/>
      <c r="S9" s="140"/>
      <c r="T9" s="171"/>
    </row>
    <row r="10" spans="1:20" ht="307.5" customHeight="1">
      <c r="A10" s="149"/>
      <c r="B10" s="150"/>
      <c r="C10" s="151"/>
      <c r="D10" s="143"/>
      <c r="E10" s="161"/>
      <c r="F10" s="161"/>
      <c r="G10" s="161"/>
      <c r="H10" s="161"/>
      <c r="I10" s="166"/>
      <c r="J10" s="169"/>
      <c r="K10" s="161"/>
      <c r="L10" s="169"/>
      <c r="M10" s="161"/>
      <c r="N10" s="161"/>
      <c r="O10" s="161"/>
      <c r="P10" s="128"/>
      <c r="Q10" s="141"/>
      <c r="R10" s="141"/>
      <c r="S10" s="141"/>
      <c r="T10" s="172"/>
    </row>
    <row r="11" spans="1:20" ht="36.75" customHeight="1">
      <c r="A11" s="152"/>
      <c r="B11" s="153"/>
      <c r="C11" s="154"/>
      <c r="D11" s="144"/>
      <c r="E11" s="54"/>
      <c r="F11" s="128" t="s">
        <v>43</v>
      </c>
      <c r="G11" s="129"/>
      <c r="H11" s="129"/>
      <c r="I11" s="129"/>
      <c r="J11" s="129"/>
      <c r="K11" s="129"/>
      <c r="L11" s="129"/>
      <c r="M11" s="129"/>
      <c r="N11" s="129"/>
      <c r="O11" s="130"/>
      <c r="P11" s="57"/>
      <c r="Q11" s="158" t="s">
        <v>42</v>
      </c>
      <c r="R11" s="159"/>
      <c r="S11" s="159"/>
      <c r="T11" s="160"/>
    </row>
    <row r="12" spans="1:20" ht="70.5" customHeight="1">
      <c r="A12" s="155"/>
      <c r="B12" s="156"/>
      <c r="C12" s="157"/>
      <c r="D12" s="145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">
      <c r="A13" s="135">
        <v>1</v>
      </c>
      <c r="B13" s="135"/>
      <c r="C13" s="136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3">
        <v>2510000000</v>
      </c>
      <c r="B14" s="133" t="s">
        <v>3</v>
      </c>
      <c r="C14" s="134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3">
        <v>25313200000</v>
      </c>
      <c r="B15" s="133">
        <v>16</v>
      </c>
      <c r="C15" s="134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37"/>
      <c r="B16" s="138"/>
      <c r="C16" s="139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1"/>
      <c r="B17" s="131"/>
      <c r="C17" s="132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2.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Пользователь Windows</cp:lastModifiedBy>
  <cp:lastPrinted>2022-12-27T10:13:12Z</cp:lastPrinted>
  <dcterms:created xsi:type="dcterms:W3CDTF">2004-10-20T08:35:41Z</dcterms:created>
  <dcterms:modified xsi:type="dcterms:W3CDTF">2022-12-27T10:13:15Z</dcterms:modified>
  <cp:category/>
  <cp:version/>
  <cp:contentType/>
  <cp:contentStatus/>
</cp:coreProperties>
</file>