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<sst xmlns="http://schemas.openxmlformats.org/spreadsheetml/2006/main" count="76" uniqueCount="64">
  <si>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</si>
  <si>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</si>
  <si>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</si>
  <si>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</si>
  <si>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</si>
  <si>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</si>
  <si>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</si>
  <si>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</si>
  <si>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</si>
  <si>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</si>
  <si>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</si>
  <si>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</si>
  <si>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</si>
  <si>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</si>
  <si>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</si>
  <si>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</si>
  <si>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</si>
  <si>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</si>
  <si>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</si>
  <si>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</si>
  <si>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</si>
  <si>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</si>
  <si>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</si>
  <si>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</si>
  <si>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</si>
  <si>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</si>
  <si>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</si>
  <si>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</si>
  <si>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</si>
  <si>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</si>
  <si>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</si>
  <si>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</si>
  <si>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</si>
  <si>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</si>
  <si>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</si>
  <si>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</si>
  <si>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</si>
  <si>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</si>
  <si>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</si>
  <si>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</si>
  <si>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</si>
  <si>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</si>
  <si>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</si>
  <si>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</si>
  <si>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</si>
  <si>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</si>
  <si>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</si>
  <si>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</si>
  <si>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</si>
  <si>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</si>
  <si>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</si>
  <si>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</si>
  <si>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</si>
  <si>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>1000000</t>
  </si>
  <si>
    <t>1010000</t>
  </si>
  <si>
    <t>Начальник відділу</t>
  </si>
  <si>
    <t>Юрій ВОРОБЕЙ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</si>
  <si>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</si>
  <si>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</si>
  <si>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</si>
  <si>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</si>
  <si>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 xml:space="preserve">Додаток                                                                                  до розпорядження міського голови  22грудня   2021 року № 245-ОД                                                                            </t>
  </si>
  <si>
    <t xml:space="preserve"> бюджету Відділу  культури і туризму  Новгород-Сіверської міської ради Чернігівської області на 2021 рік  </t>
  </si>
  <si>
    <t xml:space="preserve"> Відділу  культури і туризму Новгород-Сіверської міської ради Чернігівської області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</si>
</sst>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2" fontId="4" fillId="33" borderId="0" xfId="0" applyNumberFormat="1" applyFont="1" applyFill="1" applyBorder="1" applyAlignment="1" applyProtection="1">
      <alignment horizontal="right" vertical="top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Alignment="1">
      <alignment horizontal="left" wrapText="1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6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zoomScale="50" zoomScaleNormal="50" zoomScaleSheetLayoutView="50" workbookViewId="0" topLeftCell="A1">
      <selection activeCell="J24" sqref="J24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4.71093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82.5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24" t="s">
        <v>61</v>
      </c>
      <c r="Q1" s="124"/>
      <c r="R1" s="124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9" t="s">
        <v>17</v>
      </c>
      <c r="P2" s="129"/>
      <c r="Q2" s="129"/>
      <c r="R2" s="129"/>
    </row>
    <row r="3" spans="1:18" ht="28.5" customHeight="1">
      <c r="A3" s="68"/>
      <c r="B3" s="125" t="s">
        <v>52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70"/>
    </row>
    <row r="4" spans="1:18" ht="46.5" customHeight="1">
      <c r="A4" s="68"/>
      <c r="B4" s="99"/>
      <c r="C4" s="99"/>
      <c r="D4" s="99"/>
      <c r="E4" s="125" t="s">
        <v>62</v>
      </c>
      <c r="F4" s="126"/>
      <c r="G4" s="126"/>
      <c r="H4" s="126"/>
      <c r="I4" s="126"/>
      <c r="J4" s="126"/>
      <c r="K4" s="126"/>
      <c r="L4" s="126"/>
      <c r="M4" s="126"/>
      <c r="N4" s="99"/>
      <c r="O4" s="99"/>
      <c r="P4" s="99"/>
      <c r="Q4" s="99"/>
      <c r="R4" s="70"/>
    </row>
    <row r="5" spans="1:18" ht="24" customHeight="1">
      <c r="A5" s="68"/>
      <c r="B5" s="127">
        <v>25539000000</v>
      </c>
      <c r="C5" s="127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2" t="s">
        <v>14</v>
      </c>
      <c r="C6" s="123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5"/>
      <c r="B7" s="121" t="s">
        <v>36</v>
      </c>
      <c r="C7" s="121" t="s">
        <v>31</v>
      </c>
      <c r="D7" s="118" t="s">
        <v>37</v>
      </c>
      <c r="E7" s="130" t="s">
        <v>30</v>
      </c>
      <c r="F7" s="116" t="s">
        <v>10</v>
      </c>
      <c r="G7" s="116"/>
      <c r="H7" s="116"/>
      <c r="I7" s="116"/>
      <c r="J7" s="116"/>
      <c r="K7" s="116" t="s">
        <v>11</v>
      </c>
      <c r="L7" s="116"/>
      <c r="M7" s="116"/>
      <c r="N7" s="116"/>
      <c r="O7" s="116"/>
      <c r="P7" s="116"/>
      <c r="Q7" s="116"/>
      <c r="R7" s="117" t="s">
        <v>15</v>
      </c>
    </row>
    <row r="8" spans="1:18" ht="21" customHeight="1">
      <c r="A8" s="115"/>
      <c r="B8" s="121"/>
      <c r="C8" s="121"/>
      <c r="D8" s="119"/>
      <c r="E8" s="130"/>
      <c r="F8" s="116" t="s">
        <v>32</v>
      </c>
      <c r="G8" s="116" t="s">
        <v>20</v>
      </c>
      <c r="H8" s="117" t="s">
        <v>21</v>
      </c>
      <c r="I8" s="117"/>
      <c r="J8" s="117" t="s">
        <v>22</v>
      </c>
      <c r="K8" s="116" t="s">
        <v>32</v>
      </c>
      <c r="L8" s="117" t="s">
        <v>7</v>
      </c>
      <c r="M8" s="117"/>
      <c r="N8" s="128" t="s">
        <v>20</v>
      </c>
      <c r="O8" s="117" t="s">
        <v>21</v>
      </c>
      <c r="P8" s="117"/>
      <c r="Q8" s="117" t="s">
        <v>22</v>
      </c>
      <c r="R8" s="117"/>
    </row>
    <row r="9" spans="1:18" ht="210.75" customHeight="1">
      <c r="A9" s="115"/>
      <c r="B9" s="121"/>
      <c r="C9" s="121"/>
      <c r="D9" s="120"/>
      <c r="E9" s="130"/>
      <c r="F9" s="116"/>
      <c r="G9" s="116"/>
      <c r="H9" s="72" t="s">
        <v>23</v>
      </c>
      <c r="I9" s="72" t="s">
        <v>24</v>
      </c>
      <c r="J9" s="117"/>
      <c r="K9" s="116"/>
      <c r="L9" s="72" t="s">
        <v>8</v>
      </c>
      <c r="M9" s="97" t="s">
        <v>9</v>
      </c>
      <c r="N9" s="128"/>
      <c r="O9" s="72" t="s">
        <v>23</v>
      </c>
      <c r="P9" s="72" t="s">
        <v>24</v>
      </c>
      <c r="Q9" s="117"/>
      <c r="R9" s="117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4" customFormat="1" ht="90.75" customHeight="1">
      <c r="A11" s="101"/>
      <c r="B11" s="102" t="s">
        <v>53</v>
      </c>
      <c r="C11" s="102"/>
      <c r="D11" s="102"/>
      <c r="E11" s="103" t="s">
        <v>63</v>
      </c>
      <c r="F11" s="106"/>
      <c r="G11" s="106">
        <f>G12</f>
        <v>0</v>
      </c>
      <c r="H11" s="106">
        <f>H12</f>
        <v>0</v>
      </c>
      <c r="I11" s="106">
        <f>I13</f>
        <v>-17200</v>
      </c>
      <c r="J11" s="100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100">
        <f aca="true" t="shared" si="0" ref="R11:R18">F11+K11</f>
        <v>0</v>
      </c>
    </row>
    <row r="12" spans="1:18" s="104" customFormat="1" ht="90" customHeight="1">
      <c r="A12" s="101"/>
      <c r="B12" s="105" t="s">
        <v>54</v>
      </c>
      <c r="C12" s="105"/>
      <c r="D12" s="105"/>
      <c r="E12" s="103" t="s">
        <v>63</v>
      </c>
      <c r="F12" s="106"/>
      <c r="G12" s="106">
        <f>G13+G14+G15+G16+G17</f>
        <v>0</v>
      </c>
      <c r="H12" s="106">
        <f>H13+H14+H15+H16+H17</f>
        <v>0</v>
      </c>
      <c r="I12" s="106">
        <f>I13</f>
        <v>-17200</v>
      </c>
      <c r="J12" s="100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100">
        <f t="shared" si="0"/>
        <v>0</v>
      </c>
    </row>
    <row r="13" spans="1:18" s="104" customFormat="1" ht="84" customHeight="1">
      <c r="A13" s="101"/>
      <c r="B13" s="105" t="s">
        <v>57</v>
      </c>
      <c r="C13" s="107" t="s">
        <v>60</v>
      </c>
      <c r="D13" s="108" t="s">
        <v>58</v>
      </c>
      <c r="E13" s="110" t="s">
        <v>59</v>
      </c>
      <c r="F13" s="92"/>
      <c r="G13" s="92"/>
      <c r="H13" s="92"/>
      <c r="I13" s="92">
        <v>-17200</v>
      </c>
      <c r="J13" s="100"/>
      <c r="K13" s="91"/>
      <c r="L13" s="91"/>
      <c r="M13" s="91"/>
      <c r="N13" s="91"/>
      <c r="O13" s="91"/>
      <c r="P13" s="91"/>
      <c r="Q13" s="91"/>
      <c r="R13" s="100">
        <f t="shared" si="0"/>
        <v>0</v>
      </c>
    </row>
    <row r="14" spans="1:18" s="104" customFormat="1" ht="84" customHeight="1">
      <c r="A14" s="101"/>
      <c r="B14" s="105"/>
      <c r="C14" s="107"/>
      <c r="D14" s="108"/>
      <c r="E14" s="109"/>
      <c r="F14" s="92"/>
      <c r="G14" s="92"/>
      <c r="H14" s="92"/>
      <c r="I14" s="92"/>
      <c r="J14" s="100"/>
      <c r="K14" s="91"/>
      <c r="L14" s="91"/>
      <c r="M14" s="91"/>
      <c r="N14" s="91"/>
      <c r="O14" s="91"/>
      <c r="P14" s="91"/>
      <c r="Q14" s="91"/>
      <c r="R14" s="100">
        <f t="shared" si="0"/>
        <v>0</v>
      </c>
    </row>
    <row r="15" spans="1:18" s="104" customFormat="1" ht="43.5" customHeight="1">
      <c r="A15" s="101"/>
      <c r="B15" s="105"/>
      <c r="C15" s="107"/>
      <c r="D15" s="108"/>
      <c r="E15" s="109"/>
      <c r="F15" s="92"/>
      <c r="G15" s="92"/>
      <c r="H15" s="92"/>
      <c r="I15" s="92"/>
      <c r="J15" s="100"/>
      <c r="K15" s="91"/>
      <c r="L15" s="91"/>
      <c r="M15" s="91"/>
      <c r="N15" s="91"/>
      <c r="O15" s="91"/>
      <c r="P15" s="91"/>
      <c r="Q15" s="91"/>
      <c r="R15" s="100">
        <f t="shared" si="0"/>
        <v>0</v>
      </c>
    </row>
    <row r="16" spans="1:20" ht="60" customHeight="1">
      <c r="A16" s="78"/>
      <c r="B16" s="111"/>
      <c r="C16" s="80"/>
      <c r="D16" s="88"/>
      <c r="E16" s="113"/>
      <c r="F16" s="90"/>
      <c r="G16" s="90"/>
      <c r="H16" s="112"/>
      <c r="I16" s="90"/>
      <c r="J16" s="90"/>
      <c r="K16" s="92"/>
      <c r="L16" s="92"/>
      <c r="M16" s="92"/>
      <c r="N16" s="95"/>
      <c r="O16" s="90"/>
      <c r="P16" s="90"/>
      <c r="Q16" s="90"/>
      <c r="R16" s="100">
        <f t="shared" si="0"/>
        <v>0</v>
      </c>
      <c r="T16" s="79"/>
    </row>
    <row r="17" spans="1:20" ht="46.5" customHeight="1">
      <c r="A17" s="78"/>
      <c r="B17" s="111"/>
      <c r="C17" s="80"/>
      <c r="D17" s="88"/>
      <c r="E17" s="114"/>
      <c r="F17" s="90"/>
      <c r="G17" s="90"/>
      <c r="H17" s="112"/>
      <c r="I17" s="90"/>
      <c r="J17" s="90"/>
      <c r="K17" s="92"/>
      <c r="L17" s="92"/>
      <c r="M17" s="92"/>
      <c r="N17" s="95"/>
      <c r="O17" s="90"/>
      <c r="P17" s="90"/>
      <c r="Q17" s="90"/>
      <c r="R17" s="100">
        <f t="shared" si="0"/>
        <v>0</v>
      </c>
      <c r="T17" s="79"/>
    </row>
    <row r="18" spans="2:18" ht="44.25" customHeight="1">
      <c r="B18" s="96"/>
      <c r="C18" s="96"/>
      <c r="D18" s="96"/>
      <c r="E18" s="17" t="s">
        <v>50</v>
      </c>
      <c r="F18" s="98"/>
      <c r="G18" s="98">
        <f>SUM(G13:G17)</f>
        <v>0</v>
      </c>
      <c r="H18" s="98">
        <f>SUM(H13:H17)</f>
        <v>0</v>
      </c>
      <c r="I18" s="98">
        <f>SUM(I13:I16)</f>
        <v>-17200</v>
      </c>
      <c r="J18" s="98">
        <f aca="true" t="shared" si="1" ref="J18:Q18">SUM(J16)</f>
        <v>0</v>
      </c>
      <c r="K18" s="98">
        <f t="shared" si="1"/>
        <v>0</v>
      </c>
      <c r="L18" s="98">
        <f t="shared" si="1"/>
        <v>0</v>
      </c>
      <c r="M18" s="98">
        <f t="shared" si="1"/>
        <v>0</v>
      </c>
      <c r="N18" s="98">
        <f t="shared" si="1"/>
        <v>0</v>
      </c>
      <c r="O18" s="98">
        <f t="shared" si="1"/>
        <v>0</v>
      </c>
      <c r="P18" s="98">
        <f t="shared" si="1"/>
        <v>0</v>
      </c>
      <c r="Q18" s="98">
        <f t="shared" si="1"/>
        <v>0</v>
      </c>
      <c r="R18" s="100">
        <f t="shared" si="0"/>
        <v>0</v>
      </c>
    </row>
    <row r="19" spans="2:18" ht="20.25">
      <c r="B19" s="82"/>
      <c r="C19" s="82"/>
      <c r="D19" s="82"/>
      <c r="E19" s="83"/>
      <c r="F19" s="84"/>
      <c r="G19" s="84"/>
      <c r="H19" s="84"/>
      <c r="I19" s="84"/>
      <c r="J19" s="84"/>
      <c r="K19" s="84"/>
      <c r="L19" s="84"/>
      <c r="M19" s="84"/>
      <c r="N19" s="85"/>
      <c r="O19" s="84"/>
      <c r="P19" s="84"/>
      <c r="Q19" s="84"/>
      <c r="R19" s="93"/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94">
        <f>S21+T21</f>
        <v>0</v>
      </c>
    </row>
    <row r="22" spans="5:18" ht="20.25">
      <c r="E22" s="86" t="s">
        <v>55</v>
      </c>
      <c r="K22" s="1"/>
      <c r="P22" s="66" t="s">
        <v>56</v>
      </c>
      <c r="Q22" s="1"/>
      <c r="R22" s="89"/>
    </row>
    <row r="25" spans="7:18" ht="20.25">
      <c r="G25" s="87"/>
      <c r="N25" s="78"/>
      <c r="R25" s="87"/>
    </row>
  </sheetData>
  <sheetProtection/>
  <mergeCells count="23">
    <mergeCell ref="O2:R2"/>
    <mergeCell ref="J8:J9"/>
    <mergeCell ref="E7:E9"/>
    <mergeCell ref="F7:J7"/>
    <mergeCell ref="P1:R1"/>
    <mergeCell ref="H8:I8"/>
    <mergeCell ref="R7:R9"/>
    <mergeCell ref="B3:Q3"/>
    <mergeCell ref="C7:C9"/>
    <mergeCell ref="E4:M4"/>
    <mergeCell ref="F8:F9"/>
    <mergeCell ref="B5:C5"/>
    <mergeCell ref="O8:P8"/>
    <mergeCell ref="N8:N9"/>
    <mergeCell ref="A7:A9"/>
    <mergeCell ref="G8:G9"/>
    <mergeCell ref="L8:M8"/>
    <mergeCell ref="D7:D9"/>
    <mergeCell ref="B7:B9"/>
    <mergeCell ref="B6:C6"/>
    <mergeCell ref="K8:K9"/>
    <mergeCell ref="K7:Q7"/>
    <mergeCell ref="Q8:Q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9"/>
      <c r="N1" s="179"/>
      <c r="O1" s="179"/>
      <c r="P1" s="179"/>
      <c r="Q1" s="180" t="s">
        <v>46</v>
      </c>
      <c r="R1" s="180"/>
      <c r="S1" s="180"/>
    </row>
    <row r="2" ht="6" customHeight="1"/>
    <row r="3" spans="1:20" ht="27" customHeight="1">
      <c r="A3" s="5"/>
      <c r="B3" s="5"/>
      <c r="C3" s="5"/>
      <c r="D3" s="181" t="s">
        <v>45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9" t="s">
        <v>51</v>
      </c>
      <c r="B5" s="150"/>
      <c r="C5" s="151"/>
      <c r="D5" s="145" t="s">
        <v>33</v>
      </c>
      <c r="E5" s="164" t="s">
        <v>34</v>
      </c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5"/>
      <c r="Q5" s="182" t="s">
        <v>16</v>
      </c>
      <c r="R5" s="183"/>
      <c r="S5" s="183"/>
      <c r="T5" s="184"/>
    </row>
    <row r="6" spans="1:20" ht="20.25" customHeight="1">
      <c r="A6" s="152"/>
      <c r="B6" s="153"/>
      <c r="C6" s="154"/>
      <c r="D6" s="146"/>
      <c r="E6" s="163" t="s">
        <v>13</v>
      </c>
      <c r="F6" s="163" t="s">
        <v>48</v>
      </c>
      <c r="G6" s="169" t="s">
        <v>0</v>
      </c>
      <c r="H6" s="169"/>
      <c r="I6" s="169"/>
      <c r="J6" s="169"/>
      <c r="K6" s="169"/>
      <c r="L6" s="169"/>
      <c r="M6" s="169"/>
      <c r="N6" s="169"/>
      <c r="O6" s="51"/>
      <c r="P6" s="131" t="s">
        <v>35</v>
      </c>
      <c r="Q6" s="175" t="s">
        <v>0</v>
      </c>
      <c r="R6" s="176"/>
      <c r="S6" s="177"/>
      <c r="T6" s="172" t="s">
        <v>35</v>
      </c>
    </row>
    <row r="7" spans="1:20" ht="13.5" customHeight="1">
      <c r="A7" s="152"/>
      <c r="B7" s="153"/>
      <c r="C7" s="154"/>
      <c r="D7" s="146"/>
      <c r="E7" s="163"/>
      <c r="F7" s="163"/>
      <c r="G7" s="163" t="s">
        <v>47</v>
      </c>
      <c r="H7" s="163" t="s">
        <v>12</v>
      </c>
      <c r="I7" s="166" t="s">
        <v>25</v>
      </c>
      <c r="J7" s="166" t="s">
        <v>26</v>
      </c>
      <c r="K7" s="163" t="s">
        <v>28</v>
      </c>
      <c r="L7" s="166" t="s">
        <v>44</v>
      </c>
      <c r="M7" s="163" t="s">
        <v>1</v>
      </c>
      <c r="N7" s="163" t="s">
        <v>2</v>
      </c>
      <c r="O7" s="163" t="s">
        <v>38</v>
      </c>
      <c r="P7" s="131"/>
      <c r="Q7" s="143" t="s">
        <v>39</v>
      </c>
      <c r="R7" s="178" t="s">
        <v>27</v>
      </c>
      <c r="S7" s="143" t="s">
        <v>49</v>
      </c>
      <c r="T7" s="173"/>
    </row>
    <row r="8" spans="1:20" ht="22.5" customHeight="1">
      <c r="A8" s="152"/>
      <c r="B8" s="153"/>
      <c r="C8" s="154"/>
      <c r="D8" s="146"/>
      <c r="E8" s="163"/>
      <c r="F8" s="163"/>
      <c r="G8" s="163"/>
      <c r="H8" s="163"/>
      <c r="I8" s="167"/>
      <c r="J8" s="170"/>
      <c r="K8" s="163"/>
      <c r="L8" s="170"/>
      <c r="M8" s="163"/>
      <c r="N8" s="163"/>
      <c r="O8" s="163"/>
      <c r="P8" s="131"/>
      <c r="Q8" s="143"/>
      <c r="R8" s="143"/>
      <c r="S8" s="143"/>
      <c r="T8" s="173"/>
    </row>
    <row r="9" spans="1:20" ht="15.75" customHeight="1">
      <c r="A9" s="152"/>
      <c r="B9" s="153"/>
      <c r="C9" s="154"/>
      <c r="D9" s="146"/>
      <c r="E9" s="163"/>
      <c r="F9" s="163"/>
      <c r="G9" s="163"/>
      <c r="H9" s="163"/>
      <c r="I9" s="167"/>
      <c r="J9" s="170"/>
      <c r="K9" s="163"/>
      <c r="L9" s="170"/>
      <c r="M9" s="163"/>
      <c r="N9" s="163"/>
      <c r="O9" s="163"/>
      <c r="P9" s="131"/>
      <c r="Q9" s="143"/>
      <c r="R9" s="143"/>
      <c r="S9" s="143"/>
      <c r="T9" s="173"/>
    </row>
    <row r="10" spans="1:20" ht="307.5" customHeight="1">
      <c r="A10" s="152"/>
      <c r="B10" s="153"/>
      <c r="C10" s="154"/>
      <c r="D10" s="146"/>
      <c r="E10" s="163"/>
      <c r="F10" s="163"/>
      <c r="G10" s="163"/>
      <c r="H10" s="163"/>
      <c r="I10" s="168"/>
      <c r="J10" s="171"/>
      <c r="K10" s="163"/>
      <c r="L10" s="171"/>
      <c r="M10" s="163"/>
      <c r="N10" s="163"/>
      <c r="O10" s="163"/>
      <c r="P10" s="131"/>
      <c r="Q10" s="144"/>
      <c r="R10" s="144"/>
      <c r="S10" s="144"/>
      <c r="T10" s="174"/>
    </row>
    <row r="11" spans="1:20" ht="36.75" customHeight="1">
      <c r="A11" s="155"/>
      <c r="B11" s="126"/>
      <c r="C11" s="156"/>
      <c r="D11" s="147"/>
      <c r="E11" s="54"/>
      <c r="F11" s="131" t="s">
        <v>43</v>
      </c>
      <c r="G11" s="132"/>
      <c r="H11" s="132"/>
      <c r="I11" s="132"/>
      <c r="J11" s="132"/>
      <c r="K11" s="132"/>
      <c r="L11" s="132"/>
      <c r="M11" s="132"/>
      <c r="N11" s="132"/>
      <c r="O11" s="133"/>
      <c r="P11" s="57"/>
      <c r="Q11" s="160" t="s">
        <v>42</v>
      </c>
      <c r="R11" s="161"/>
      <c r="S11" s="161"/>
      <c r="T11" s="162"/>
    </row>
    <row r="12" spans="1:20" ht="70.5" customHeight="1">
      <c r="A12" s="157"/>
      <c r="B12" s="158"/>
      <c r="C12" s="159"/>
      <c r="D12" s="148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38">
        <v>1</v>
      </c>
      <c r="B13" s="138"/>
      <c r="C13" s="139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6">
        <v>2510000000</v>
      </c>
      <c r="B14" s="136" t="s">
        <v>3</v>
      </c>
      <c r="C14" s="137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6">
        <v>25313200000</v>
      </c>
      <c r="B15" s="136">
        <v>16</v>
      </c>
      <c r="C15" s="137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40"/>
      <c r="B16" s="141"/>
      <c r="C16" s="142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4"/>
      <c r="B17" s="134"/>
      <c r="C17" s="135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2021-12-22T10:47:21Z</cp:lastPrinted>
  <dcterms:created xsi:type="dcterms:W3CDTF">2004-10-20T08:35:41Z</dcterms:created>
  <dcterms:modified xsi:type="dcterms:W3CDTF">2021-12-22T10:53:13Z</dcterms:modified>
  <cp:category/>
  <cp:version/>
  <cp:contentType/>
  <cp:contentStatus/>
</cp:coreProperties>
</file>