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'БР5'!$A$1:$P$34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<sst xmlns="http://schemas.openxmlformats.org/spreadsheetml/2006/main" count="1129" uniqueCount="628">
  <si>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</si>
  <si>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</si>
  <si>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</si>
  <si>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</si>
  <si>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</si>
  <si>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</si>
  <si>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</si>
  <si>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</si>
  <si>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</si>
  <si>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</si>
  <si>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</si>
  <si>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</si>
  <si>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</si>
  <si>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</si>
  <si>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</si>
  <si>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</si>
  <si>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</si>
  <si>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</si>
  <si>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</si>
  <si>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</si>
  <si>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</si>
  <si>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</si>
  <si>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</si>
  <si>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</si>
  <si>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</si>
  <si>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</si>
  <si>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</si>
  <si>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</si>
  <si>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</si>
  <si>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</si>
  <si>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</si>
  <si>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</si>
  <si>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</si>
  <si>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</si>
  <si>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</si>
  <si>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</si>
  <si>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</si>
  <si>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</si>
  <si>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</si>
  <si>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</si>
  <si>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</si>
  <si>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</si>
  <si>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</si>
  <si>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</si>
  <si>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</si>
  <si>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</si>
  <si>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</si>
  <si>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</si>
  <si>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</si>
  <si>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</si>
  <si>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</si>
  <si>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</si>
  <si>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</si>
  <si>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</si>
  <si>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</si>
  <si>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</si>
  <si>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</si>
  <si>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</si>
  <si>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</si>
  <si>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</si>
  <si>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</si>
  <si>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</si>
  <si>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</si>
  <si>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</si>
  <si>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</si>
  <si>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</si>
  <si>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</si>
  <si>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</si>
  <si>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</si>
  <si>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</si>
  <si>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</si>
  <si>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</si>
  <si>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</si>
  <si>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</si>
  <si>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</si>
  <si>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</si>
  <si>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</si>
  <si>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</si>
  <si>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</si>
  <si>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</si>
  <si>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</si>
  <si>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</si>
  <si>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</si>
  <si>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</si>
  <si>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</si>
  <si>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</si>
  <si>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</si>
  <si>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</si>
  <si>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</si>
  <si>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</si>
  <si>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</si>
  <si>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</si>
  <si>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</si>
  <si>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</si>
  <si>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</si>
  <si>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</si>
  <si>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</si>
  <si>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</si>
  <si>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</si>
  <si>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</si>
  <si>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</si>
  <si>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</si>
  <si>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</si>
  <si>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</si>
  <si>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</si>
  <si>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</si>
  <si>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</si>
  <si>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</si>
  <si>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</si>
  <si>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</si>
  <si>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</si>
  <si>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</si>
  <si>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</si>
  <si>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</si>
  <si>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</si>
  <si>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</si>
  <si>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</si>
  <si>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</si>
  <si>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</si>
  <si>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</si>
  <si>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</si>
  <si>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</si>
  <si>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</si>
  <si>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</si>
  <si>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</si>
  <si>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</si>
  <si>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</si>
  <si>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</si>
  <si>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</si>
  <si>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</si>
  <si>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</si>
  <si>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</si>
  <si>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</si>
  <si>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</si>
  <si>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</si>
  <si>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</si>
  <si>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</si>
  <si>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</si>
  <si>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</si>
  <si>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</si>
  <si>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</si>
  <si>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</si>
  <si>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</si>
  <si>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</si>
  <si>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</si>
  <si>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</si>
  <si>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</si>
  <si>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</si>
  <si>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</si>
  <si>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</si>
  <si>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</si>
  <si>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</si>
  <si>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</si>
  <si>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</si>
  <si>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</si>
  <si>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</si>
  <si>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</si>
  <si>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</si>
  <si>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</si>
  <si>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</si>
  <si>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</si>
  <si>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</si>
  <si>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</si>
  <si>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</si>
  <si>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</si>
  <si>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</si>
  <si>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</si>
  <si>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</si>
  <si>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</si>
  <si>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</si>
  <si>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</si>
  <si>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</si>
  <si>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</si>
  <si>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</si>
  <si>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</si>
  <si>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</si>
  <si>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</si>
  <si>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</si>
  <si>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</si>
  <si>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</si>
  <si>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</si>
  <si>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</si>
  <si>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</si>
  <si>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</si>
  <si>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</si>
  <si>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</si>
  <si>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</si>
  <si>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</si>
  <si>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</si>
  <si>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</si>
  <si>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</si>
  <si>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</si>
  <si>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</si>
  <si>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</si>
  <si>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</si>
  <si>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</si>
  <si>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</si>
  <si>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</si>
  <si>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</si>
  <si>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</si>
  <si>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</si>
  <si>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</si>
  <si>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</si>
  <si>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</si>
  <si>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</si>
  <si>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</si>
  <si>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</si>
  <si>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</si>
  <si>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</si>
  <si>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</si>
  <si>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</si>
  <si>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</si>
  <si>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</si>
  <si>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</si>
  <si>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</si>
  <si>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</si>
  <si>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</si>
  <si>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</si>
  <si>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</si>
  <si>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</si>
  <si>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</si>
  <si>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</si>
  <si>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</si>
  <si>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</si>
  <si>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</si>
  <si>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</si>
  <si>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</si>
  <si>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</si>
  <si>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</si>
  <si>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</si>
  <si>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</si>
  <si>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</si>
  <si>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</si>
  <si>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</si>
  <si>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</si>
  <si>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</si>
  <si>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</si>
  <si>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</si>
  <si>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</si>
  <si>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</si>
  <si>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</si>
  <si>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</si>
  <si>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</si>
  <si>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</si>
  <si>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</si>
  <si>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</si>
  <si>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</si>
  <si>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</si>
  <si>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</si>
  <si>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</si>
  <si>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</si>
  <si>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</si>
  <si>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</si>
  <si>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</si>
  <si>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</si>
  <si>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</si>
  <si>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</si>
  <si>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</si>
  <si>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</si>
  <si>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</si>
  <si>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</si>
  <si>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</si>
  <si>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</si>
  <si>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</si>
  <si>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</si>
  <si>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</si>
  <si>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</si>
  <si>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</si>
  <si>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</si>
  <si>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</si>
  <si>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</si>
  <si>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</si>
  <si>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</si>
  <si>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</si>
  <si>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</si>
  <si>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</si>
  <si>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</si>
  <si>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</si>
  <si>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</si>
  <si>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</si>
  <si>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</si>
  <si>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</si>
  <si>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</si>
  <si>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</si>
  <si>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</si>
  <si>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</si>
  <si>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</si>
  <si>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</si>
  <si>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</si>
  <si>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</si>
  <si>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</si>
  <si>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</si>
  <si>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</si>
  <si>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</si>
  <si>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</si>
  <si>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</si>
  <si>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</si>
  <si>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</si>
  <si>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</si>
  <si>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</si>
  <si>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</si>
  <si>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</si>
  <si>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</si>
  <si>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</si>
  <si>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</si>
  <si>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</si>
  <si>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</si>
  <si>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</si>
  <si>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</si>
  <si>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</si>
  <si>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</si>
  <si>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</si>
  <si>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</si>
  <si>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</si>
  <si>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</si>
  <si>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</si>
  <si>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</si>
  <si>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</si>
  <si>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</si>
  <si>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</si>
  <si>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</si>
  <si>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</si>
  <si>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</si>
  <si>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</si>
  <si>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</si>
  <si>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</si>
  <si>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</si>
  <si>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</si>
  <si>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</si>
  <si>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</si>
  <si>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</si>
  <si>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</si>
  <si>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</si>
  <si>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</si>
  <si>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</si>
  <si>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</si>
  <si>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</si>
  <si>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</si>
  <si>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</si>
  <si>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</si>
  <si>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</si>
  <si>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</si>
  <si>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</si>
  <si>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</si>
  <si>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</si>
  <si>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</si>
  <si>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</si>
  <si>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</si>
  <si>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</si>
  <si>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</si>
  <si>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</si>
  <si>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</si>
  <si>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</si>
  <si>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</si>
  <si>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</si>
  <si>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</si>
  <si>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</si>
  <si>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</si>
  <si>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</si>
  <si>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</si>
  <si>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</si>
  <si>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</si>
  <si>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</si>
  <si>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</si>
  <si>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</si>
  <si>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</si>
  <si>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</si>
  <si>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</si>
  <si>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</si>
  <si>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</si>
  <si>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</si>
  <si>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</si>
  <si>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</si>
  <si>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</si>
  <si>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</si>
  <si>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</si>
  <si>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</si>
  <si>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</si>
  <si>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</si>
  <si>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</si>
  <si>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</si>
  <si>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</si>
  <si>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</si>
  <si>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</si>
  <si>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</si>
  <si>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</si>
  <si>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</si>
  <si>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</si>
  <si>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</si>
  <si>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</si>
  <si>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</si>
  <si>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</si>
  <si>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</si>
  <si>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</si>
  <si>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</si>
  <si>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</si>
  <si>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</si>
  <si>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</si>
  <si>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</si>
  <si>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</si>
  <si>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</si>
  <si>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</si>
  <si>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</si>
  <si>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</si>
  <si>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</si>
  <si>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</si>
  <si>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</si>
  <si>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</si>
  <si>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</si>
  <si>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</si>
  <si>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</si>
  <si>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</si>
  <si>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</si>
  <si>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</si>
  <si>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</si>
  <si>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</si>
  <si>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</si>
  <si>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</si>
  <si>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</si>
  <si>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</si>
  <si>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</si>
  <si>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</si>
  <si>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</si>
  <si>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</si>
  <si>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</si>
  <si>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</si>
  <si>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</si>
  <si>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</si>
  <si>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</si>
  <si>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</si>
  <si>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</si>
  <si>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</si>
  <si>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</si>
  <si>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</si>
  <si>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</si>
  <si>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</si>
  <si>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</si>
  <si>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</si>
  <si>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</si>
  <si>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</si>
  <si>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</si>
  <si>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</si>
  <si>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</si>
  <si>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</si>
  <si>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</si>
  <si>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</si>
  <si>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</si>
  <si>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</si>
  <si>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</si>
  <si>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</si>
  <si>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</si>
  <si>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</si>
  <si>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</si>
  <si>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</si>
  <si>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</si>
  <si>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</si>
  <si>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</si>
  <si>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</si>
  <si>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</si>
  <si>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</si>
  <si>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</si>
  <si>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</si>
  <si>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</si>
  <si>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</si>
  <si>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</si>
  <si>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</si>
  <si>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</si>
  <si>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</si>
  <si>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</si>
  <si>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</si>
  <si>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</si>
  <si>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</si>
  <si>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</si>
  <si>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</si>
  <si>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</si>
  <si>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</si>
  <si>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</si>
  <si>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</si>
  <si>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</si>
  <si>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</si>
  <si>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</si>
  <si>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</si>
  <si>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</si>
  <si>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</si>
  <si>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</si>
  <si>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</si>
  <si>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</si>
  <si>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</si>
  <si>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</si>
  <si>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</si>
  <si>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</si>
  <si>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</si>
  <si>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</si>
  <si>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</si>
  <si>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</si>
  <si>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</si>
  <si>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</si>
  <si>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</si>
  <si>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</si>
  <si>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</si>
  <si>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</si>
  <si>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</si>
  <si>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</si>
  <si>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</si>
  <si>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</si>
  <si>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</si>
  <si>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</si>
  <si>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</si>
  <si>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</si>
  <si>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</si>
  <si>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</si>
  <si>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</si>
  <si>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</si>
  <si>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</si>
  <si>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</si>
  <si>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</si>
  <si>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</si>
  <si>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</si>
  <si>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</si>
  <si>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</si>
  <si>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</si>
  <si>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</si>
  <si>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</si>
  <si>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</si>
  <si>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</si>
  <si>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</si>
  <si>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</si>
  <si>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</si>
  <si>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</si>
  <si>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</si>
  <si>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</si>
  <si>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</si>
  <si>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</si>
  <si>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</si>
  <si>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</si>
  <si>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</si>
  <si>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</si>
  <si>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</si>
  <si>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</si>
  <si>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</si>
  <si>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</si>
  <si>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</si>
  <si>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</si>
  <si>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</si>
  <si>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</si>
  <si>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</si>
  <si>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</si>
  <si>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</si>
  <si>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</si>
  <si>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</si>
  <si>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</si>
  <si>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</si>
  <si>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</si>
  <si>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</si>
  <si>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</si>
  <si>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</si>
  <si>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</si>
  <si>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</si>
  <si>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</si>
  <si>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</si>
  <si>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</si>
  <si>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</si>
  <si>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</si>
  <si>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</si>
  <si>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</si>
  <si>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</si>
  <si>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</si>
  <si>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</si>
  <si>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</si>
  <si>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</si>
  <si>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</si>
  <si>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</si>
  <si>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</si>
  <si>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</si>
  <si>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</si>
  <si>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</si>
  <si>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</si>
  <si>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</si>
  <si>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</si>
  <si>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</si>
  <si>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</si>
  <si>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</si>
  <si>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</si>
  <si>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</si>
  <si>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</si>
  <si>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</si>
  <si>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</si>
  <si>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</si>
  <si>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</si>
  <si>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</si>
  <si>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</si>
  <si>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</si>
  <si>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</si>
  <si>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</si>
  <si>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</si>
  <si>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</si>
  <si>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</si>
  <si>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</si>
  <si>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</si>
  <si>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</si>
  <si>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</si>
  <si>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</si>
  <si>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</si>
  <si>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</si>
  <si>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2021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24 грудня 2020 року №30 "Про бюджет  Новгород-Сіверської міської  територіальної громади  на 2021 рік 
(код бюджету 25539000000)"</t>
  </si>
  <si>
    <t>1021</t>
  </si>
  <si>
    <t>0611021</t>
  </si>
  <si>
    <t xml:space="preserve">Надання загальної середньої освіти закладами загальної середньої освіти 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</si>
  <si>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</si>
  <si>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</si>
  <si>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</si>
  <si>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</si>
  <si>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</si>
  <si>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якісної,сучасної, та доступної  загальної середньої освіти "Нова українська школа" за рахунок субвенції з деоржавного бюджету місцевим бюджетам.</t>
  </si>
  <si>
    <t>0611141</t>
  </si>
  <si>
    <t>1141</t>
  </si>
  <si>
    <t>Начальник відділу освіти, молоді та спорту</t>
  </si>
  <si>
    <t>Ковальчук Т.М.</t>
  </si>
  <si>
    <t>Забезпечення діяльності центрів професійного розвитку педагогічних працівників</t>
  </si>
  <si>
    <t>0611070</t>
  </si>
  <si>
    <t>Надання позашкільної освіти закладами позашкільної освіти, заходи із позашкільної роботи з дітьми</t>
  </si>
  <si>
    <t>Додаток   до  розпорядження  міського голови                                                   від 13 грудня 2021 р. № 237-ОД               "Про внесення змін до показників бюджету  Новгород-Сіверської міської територіальної громади  на 2021 рік (код бюджету 25539000000)</t>
  </si>
  <si>
    <t>Керівництво і управління у відповідній сфері у містах (місті Києві), селищах, селах, територіальних громадах</t>
  </si>
  <si>
    <t>0611200</t>
  </si>
  <si>
    <t>1200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</si>
  <si>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</si>
  <si>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Будівництво споруд,  установ та закладів фізичної культури і спорту</t>
  </si>
  <si>
    <t>Здійснення заходів та реалізація проектів на виконання Державної цільової соціальної програми `Молодь України`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</si>
</sst>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8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/>
      <protection/>
    </xf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5" fillId="0" borderId="9" applyNumberFormat="0" applyFill="0" applyAlignment="0" applyProtection="0"/>
    <xf numFmtId="0" fontId="28" fillId="0" borderId="0">
      <alignment/>
      <protection/>
    </xf>
    <xf numFmtId="0" fontId="11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70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0" fontId="47" fillId="34" borderId="29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2" fillId="36" borderId="10" xfId="60" applyNumberFormat="1" applyFont="1" applyFill="1" applyBorder="1" applyAlignment="1">
      <alignment horizontal="center" vertical="center" wrapText="1"/>
      <protection/>
    </xf>
    <xf numFmtId="4" fontId="42" fillId="36" borderId="22" xfId="60" applyNumberFormat="1" applyFont="1" applyFill="1" applyBorder="1" applyAlignment="1">
      <alignment horizontal="center" vertical="center" wrapText="1"/>
      <protection/>
    </xf>
    <xf numFmtId="4" fontId="42" fillId="36" borderId="20" xfId="60" applyNumberFormat="1" applyFont="1" applyFill="1" applyBorder="1" applyAlignment="1">
      <alignment horizontal="center" vertical="center" wrapText="1"/>
      <protection/>
    </xf>
    <xf numFmtId="4" fontId="60" fillId="34" borderId="0" xfId="60" applyNumberFormat="1" applyFont="1" applyFill="1" applyBorder="1" applyAlignment="1">
      <alignment horizontal="center" vertical="center" wrapText="1"/>
      <protection/>
    </xf>
    <xf numFmtId="49" fontId="9" fillId="36" borderId="17" xfId="59" applyNumberFormat="1" applyFont="1" applyFill="1" applyBorder="1" applyAlignment="1">
      <alignment horizontal="center" vertical="center"/>
      <protection/>
    </xf>
    <xf numFmtId="0" fontId="9" fillId="36" borderId="17" xfId="59" applyFont="1" applyFill="1" applyBorder="1" applyAlignment="1">
      <alignment horizontal="left" vertical="center" wrapText="1"/>
      <protection/>
    </xf>
    <xf numFmtId="49" fontId="9" fillId="35" borderId="20" xfId="54" applyNumberFormat="1" applyFont="1" applyFill="1" applyBorder="1" applyAlignment="1">
      <alignment horizontal="center" vertical="center"/>
      <protection/>
    </xf>
    <xf numFmtId="0" fontId="9" fillId="35" borderId="10" xfId="0" applyNumberFormat="1" applyFont="1" applyFill="1" applyBorder="1" applyAlignment="1" applyProtection="1">
      <alignment vertical="center" wrapText="1"/>
      <protection/>
    </xf>
    <xf numFmtId="0" fontId="82" fillId="0" borderId="0" xfId="60" applyFont="1">
      <alignment/>
      <protection/>
    </xf>
    <xf numFmtId="49" fontId="42" fillId="36" borderId="39" xfId="59" applyNumberFormat="1" applyFont="1" applyFill="1" applyBorder="1" applyAlignment="1">
      <alignment horizontal="center" vertical="center"/>
      <protection/>
    </xf>
    <xf numFmtId="49" fontId="42" fillId="36" borderId="17" xfId="59" applyNumberFormat="1" applyFont="1" applyFill="1" applyBorder="1" applyAlignment="1">
      <alignment horizontal="center" vertical="center"/>
      <protection/>
    </xf>
    <xf numFmtId="0" fontId="42" fillId="36" borderId="17" xfId="59" applyFont="1" applyFill="1" applyBorder="1" applyAlignment="1">
      <alignment horizontal="left" vertical="center" wrapText="1"/>
      <protection/>
    </xf>
    <xf numFmtId="49" fontId="9" fillId="36" borderId="10" xfId="59" applyNumberFormat="1" applyFont="1" applyFill="1" applyBorder="1" applyAlignment="1">
      <alignment horizontal="center" vertical="center"/>
      <protection/>
    </xf>
    <xf numFmtId="49" fontId="83" fillId="35" borderId="10" xfId="54" applyNumberFormat="1" applyFont="1" applyFill="1" applyBorder="1" applyAlignment="1">
      <alignment horizontal="center" vertical="center"/>
      <protection/>
    </xf>
    <xf numFmtId="49" fontId="83" fillId="35" borderId="20" xfId="54" applyNumberFormat="1" applyFont="1" applyFill="1" applyBorder="1" applyAlignment="1">
      <alignment horizontal="center" vertical="center"/>
      <protection/>
    </xf>
    <xf numFmtId="0" fontId="83" fillId="35" borderId="1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7" xfId="56" applyFont="1" applyBorder="1" applyAlignment="1">
      <alignment horizontal="left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4" fillId="0" borderId="0" xfId="59" applyNumberFormat="1" applyFont="1" applyBorder="1" applyAlignment="1">
      <alignment textRotation="90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3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4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4" xfId="0" applyNumberFormat="1" applyFont="1" applyFill="1" applyBorder="1" applyAlignment="1" applyProtection="1">
      <alignment horizontal="center" vertical="top" wrapText="1"/>
      <protection/>
    </xf>
    <xf numFmtId="0" fontId="7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3" xfId="60" applyFont="1" applyBorder="1" applyAlignment="1">
      <alignment horizontal="center" vertical="center" wrapText="1"/>
      <protection/>
    </xf>
    <xf numFmtId="0" fontId="38" fillId="0" borderId="70" xfId="60" applyFont="1" applyBorder="1" applyAlignment="1" applyProtection="1">
      <alignment horizontal="center" vertical="center"/>
      <protection locked="0"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91" t="s">
        <v>588</v>
      </c>
      <c r="F2" s="591"/>
      <c r="G2" s="591"/>
    </row>
    <row r="3" spans="5:7" ht="18.75" customHeight="1">
      <c r="E3" s="591"/>
      <c r="F3" s="591"/>
      <c r="G3" s="591"/>
    </row>
    <row r="4" spans="5:7" ht="86.25" customHeight="1">
      <c r="E4" s="591"/>
      <c r="F4" s="591"/>
      <c r="G4" s="591"/>
    </row>
    <row r="5" spans="1:6" ht="34.5" customHeight="1">
      <c r="A5" s="601" t="s">
        <v>471</v>
      </c>
      <c r="B5" s="601"/>
      <c r="C5" s="601"/>
      <c r="D5" s="601"/>
      <c r="E5" s="601"/>
      <c r="F5" s="601"/>
    </row>
    <row r="6" spans="1:6" ht="18.75">
      <c r="A6" s="602">
        <v>25539000000</v>
      </c>
      <c r="B6" s="602"/>
      <c r="C6" s="36"/>
      <c r="F6" s="32"/>
    </row>
    <row r="7" spans="1:6" s="5" customFormat="1" ht="20.25" customHeight="1">
      <c r="A7" s="592" t="s">
        <v>482</v>
      </c>
      <c r="B7" s="594" t="s">
        <v>535</v>
      </c>
      <c r="C7" s="594" t="s">
        <v>536</v>
      </c>
      <c r="D7" s="596" t="s">
        <v>435</v>
      </c>
      <c r="E7" s="598" t="s">
        <v>436</v>
      </c>
      <c r="F7" s="599"/>
    </row>
    <row r="8" spans="1:6" s="5" customFormat="1" ht="51.75" customHeight="1">
      <c r="A8" s="593"/>
      <c r="B8" s="595"/>
      <c r="C8" s="600"/>
      <c r="D8" s="597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08" t="s">
        <v>589</v>
      </c>
      <c r="F1" s="608"/>
      <c r="G1" s="473"/>
      <c r="H1" s="65"/>
    </row>
    <row r="2" spans="1:6" ht="27" customHeight="1">
      <c r="A2" s="609" t="s">
        <v>472</v>
      </c>
      <c r="B2" s="609"/>
      <c r="C2" s="609"/>
      <c r="D2" s="609"/>
      <c r="E2" s="609"/>
      <c r="F2" s="609"/>
    </row>
    <row r="3" spans="1:2" ht="25.5" customHeight="1">
      <c r="A3" s="611">
        <v>25539000000</v>
      </c>
      <c r="B3" s="611"/>
    </row>
    <row r="4" spans="1:6" ht="18">
      <c r="A4" s="610" t="s">
        <v>17</v>
      </c>
      <c r="B4" s="610" t="s">
        <v>287</v>
      </c>
      <c r="C4" s="603" t="s">
        <v>222</v>
      </c>
      <c r="D4" s="610" t="s">
        <v>435</v>
      </c>
      <c r="E4" s="610" t="s">
        <v>436</v>
      </c>
      <c r="F4" s="610"/>
    </row>
    <row r="5" spans="1:6" ht="18" customHeight="1">
      <c r="A5" s="610"/>
      <c r="B5" s="610"/>
      <c r="C5" s="604"/>
      <c r="D5" s="610"/>
      <c r="E5" s="610" t="s">
        <v>222</v>
      </c>
      <c r="F5" s="610" t="s">
        <v>18</v>
      </c>
    </row>
    <row r="6" spans="1:6" ht="23.25" customHeight="1">
      <c r="A6" s="610"/>
      <c r="B6" s="610"/>
      <c r="C6" s="605"/>
      <c r="D6" s="610"/>
      <c r="E6" s="610"/>
      <c r="F6" s="610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606" t="s">
        <v>27</v>
      </c>
      <c r="B22" s="607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D4:D6"/>
    <mergeCell ref="C4:C6"/>
    <mergeCell ref="A22:B22"/>
    <mergeCell ref="E1:F1"/>
    <mergeCell ref="A2:F2"/>
    <mergeCell ref="E5:E6"/>
    <mergeCell ref="F5:F6"/>
    <mergeCell ref="E4:F4"/>
    <mergeCell ref="A3:B3"/>
    <mergeCell ref="A4:A6"/>
    <mergeCell ref="B4:B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19" t="s">
        <v>590</v>
      </c>
      <c r="P1" s="619"/>
      <c r="Q1" s="619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22"/>
      <c r="O2" s="622"/>
      <c r="P2" s="622"/>
      <c r="Q2" s="622"/>
    </row>
    <row r="3" spans="1:17" ht="49.5" customHeight="1">
      <c r="A3" s="82"/>
      <c r="B3" s="620" t="s">
        <v>473</v>
      </c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83" t="s">
        <v>29</v>
      </c>
    </row>
    <row r="4" spans="1:17" ht="28.5" customHeight="1">
      <c r="A4" s="82"/>
      <c r="B4" s="625">
        <v>25539000000</v>
      </c>
      <c r="C4" s="625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13"/>
      <c r="B5" s="615" t="s">
        <v>383</v>
      </c>
      <c r="C5" s="615" t="s">
        <v>220</v>
      </c>
      <c r="D5" s="616" t="s">
        <v>231</v>
      </c>
      <c r="E5" s="621" t="s">
        <v>219</v>
      </c>
      <c r="F5" s="612" t="s">
        <v>435</v>
      </c>
      <c r="G5" s="612"/>
      <c r="H5" s="612"/>
      <c r="I5" s="612"/>
      <c r="J5" s="612"/>
      <c r="K5" s="612" t="s">
        <v>436</v>
      </c>
      <c r="L5" s="612"/>
      <c r="M5" s="612"/>
      <c r="N5" s="612"/>
      <c r="O5" s="612"/>
      <c r="P5" s="612"/>
      <c r="Q5" s="614" t="s">
        <v>536</v>
      </c>
    </row>
    <row r="6" spans="1:17" ht="21" customHeight="1">
      <c r="A6" s="613"/>
      <c r="B6" s="615"/>
      <c r="C6" s="615"/>
      <c r="D6" s="617"/>
      <c r="E6" s="621"/>
      <c r="F6" s="612" t="s">
        <v>222</v>
      </c>
      <c r="G6" s="612" t="s">
        <v>30</v>
      </c>
      <c r="H6" s="614" t="s">
        <v>31</v>
      </c>
      <c r="I6" s="614"/>
      <c r="J6" s="614" t="s">
        <v>32</v>
      </c>
      <c r="K6" s="612" t="s">
        <v>222</v>
      </c>
      <c r="L6" s="623" t="s">
        <v>224</v>
      </c>
      <c r="M6" s="612" t="s">
        <v>30</v>
      </c>
      <c r="N6" s="614" t="s">
        <v>31</v>
      </c>
      <c r="O6" s="614"/>
      <c r="P6" s="614" t="s">
        <v>32</v>
      </c>
      <c r="Q6" s="614"/>
    </row>
    <row r="7" spans="1:17" ht="92.25" customHeight="1">
      <c r="A7" s="613"/>
      <c r="B7" s="615"/>
      <c r="C7" s="615"/>
      <c r="D7" s="618"/>
      <c r="E7" s="621"/>
      <c r="F7" s="612"/>
      <c r="G7" s="612"/>
      <c r="H7" s="84" t="s">
        <v>33</v>
      </c>
      <c r="I7" s="84" t="s">
        <v>34</v>
      </c>
      <c r="J7" s="614"/>
      <c r="K7" s="612"/>
      <c r="L7" s="624"/>
      <c r="M7" s="612"/>
      <c r="N7" s="84" t="s">
        <v>33</v>
      </c>
      <c r="O7" s="84" t="s">
        <v>34</v>
      </c>
      <c r="P7" s="614"/>
      <c r="Q7" s="614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5" t="s">
        <v>171</v>
      </c>
      <c r="C13" s="331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3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6" t="s">
        <v>378</v>
      </c>
      <c r="E15" s="308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8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5" t="s">
        <v>385</v>
      </c>
      <c r="C17" s="305" t="s">
        <v>381</v>
      </c>
      <c r="D17" s="306" t="s">
        <v>378</v>
      </c>
      <c r="E17" s="307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6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6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19" t="s">
        <v>337</v>
      </c>
      <c r="D21" s="193" t="s">
        <v>378</v>
      </c>
      <c r="E21" s="320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3" t="s">
        <v>242</v>
      </c>
      <c r="C22" s="224" t="s">
        <v>243</v>
      </c>
      <c r="D22" s="336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7">
        <v>100102</v>
      </c>
      <c r="C24" s="296" t="s">
        <v>38</v>
      </c>
      <c r="D24" s="296"/>
      <c r="E24" s="297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8" t="s">
        <v>41</v>
      </c>
      <c r="D25" s="298"/>
      <c r="E25" s="299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19" t="s">
        <v>153</v>
      </c>
      <c r="D26" s="209" t="s">
        <v>378</v>
      </c>
      <c r="E26" s="321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8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19" t="s">
        <v>573</v>
      </c>
      <c r="D30" s="209" t="s">
        <v>378</v>
      </c>
      <c r="E30" s="321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19" t="s">
        <v>153</v>
      </c>
      <c r="D32" s="209" t="s">
        <v>378</v>
      </c>
      <c r="E32" s="321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19" t="s">
        <v>323</v>
      </c>
      <c r="D34" s="322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3" t="s">
        <v>157</v>
      </c>
      <c r="C35" s="221" t="s">
        <v>156</v>
      </c>
      <c r="D35" s="306" t="s">
        <v>378</v>
      </c>
      <c r="E35" s="308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4" t="s">
        <v>159</v>
      </c>
      <c r="C36" s="325" t="s">
        <v>160</v>
      </c>
      <c r="D36" s="325" t="s">
        <v>389</v>
      </c>
      <c r="E36" s="326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7" t="s">
        <v>495</v>
      </c>
      <c r="C37" s="325" t="s">
        <v>496</v>
      </c>
      <c r="D37" s="338" t="s">
        <v>378</v>
      </c>
      <c r="E37" s="326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7" t="s">
        <v>492</v>
      </c>
      <c r="C38" s="221" t="s">
        <v>493</v>
      </c>
      <c r="D38" s="328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29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7" t="s">
        <v>163</v>
      </c>
      <c r="C40" s="221" t="s">
        <v>164</v>
      </c>
      <c r="D40" s="328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29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7" t="s">
        <v>167</v>
      </c>
      <c r="C42" s="98" t="s">
        <v>168</v>
      </c>
      <c r="D42" s="98" t="s">
        <v>45</v>
      </c>
      <c r="E42" s="330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2" t="s">
        <v>180</v>
      </c>
      <c r="D43" s="209" t="s">
        <v>378</v>
      </c>
      <c r="E43" s="333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2" t="s">
        <v>299</v>
      </c>
      <c r="C52" s="302" t="s">
        <v>343</v>
      </c>
      <c r="D52" s="302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2" t="s">
        <v>299</v>
      </c>
      <c r="C53" s="302" t="s">
        <v>343</v>
      </c>
      <c r="D53" s="302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2" t="s">
        <v>299</v>
      </c>
      <c r="C54" s="302" t="s">
        <v>343</v>
      </c>
      <c r="D54" s="302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4" t="s">
        <v>5</v>
      </c>
      <c r="C58" s="335" t="s">
        <v>4</v>
      </c>
      <c r="D58" s="227" t="s">
        <v>188</v>
      </c>
      <c r="E58" s="308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4" t="s">
        <v>395</v>
      </c>
      <c r="C59" s="335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6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8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09" t="s">
        <v>56</v>
      </c>
      <c r="C63" s="309" t="s">
        <v>344</v>
      </c>
      <c r="D63" s="309" t="s">
        <v>189</v>
      </c>
      <c r="E63" s="310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5" t="s">
        <v>147</v>
      </c>
      <c r="C65" s="305" t="s">
        <v>346</v>
      </c>
      <c r="D65" s="306" t="s">
        <v>378</v>
      </c>
      <c r="E65" s="307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6" t="s">
        <v>378</v>
      </c>
      <c r="E67" s="308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8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19" t="s">
        <v>153</v>
      </c>
      <c r="D69" s="209" t="s">
        <v>378</v>
      </c>
      <c r="E69" s="321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6" t="s">
        <v>489</v>
      </c>
      <c r="C70" s="224" t="s">
        <v>488</v>
      </c>
      <c r="D70" s="314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5" t="s">
        <v>559</v>
      </c>
      <c r="C77" s="331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3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5" t="s">
        <v>67</v>
      </c>
      <c r="C79" s="305" t="s">
        <v>350</v>
      </c>
      <c r="D79" s="312" t="s">
        <v>378</v>
      </c>
      <c r="E79" s="307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3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3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3" t="s">
        <v>71</v>
      </c>
      <c r="C82" s="227" t="s">
        <v>353</v>
      </c>
      <c r="D82" s="314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3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3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3" t="s">
        <v>77</v>
      </c>
      <c r="C85" s="107" t="s">
        <v>74</v>
      </c>
      <c r="D85" s="314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1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1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1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3" t="s">
        <v>86</v>
      </c>
      <c r="C89" s="227" t="s">
        <v>356</v>
      </c>
      <c r="D89" s="314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3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3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3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3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3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3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3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3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3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3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3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3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3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3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3" t="s">
        <v>135</v>
      </c>
      <c r="C105" s="224" t="s">
        <v>345</v>
      </c>
      <c r="D105" s="314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3" t="s">
        <v>485</v>
      </c>
      <c r="C106" s="224" t="s">
        <v>57</v>
      </c>
      <c r="D106" s="314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4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5" t="s">
        <v>138</v>
      </c>
      <c r="C114" s="98" t="s">
        <v>139</v>
      </c>
      <c r="D114" s="315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6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7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7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7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7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7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0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0" t="s">
        <v>307</v>
      </c>
      <c r="C127" s="300" t="s">
        <v>308</v>
      </c>
      <c r="D127" s="300"/>
      <c r="E127" s="301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7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7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5"/>
      <c r="C133" s="295"/>
      <c r="D133" s="295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K5:P5"/>
    <mergeCell ref="K6:K7"/>
    <mergeCell ref="O1:Q1"/>
    <mergeCell ref="B3:P3"/>
    <mergeCell ref="Q5:Q7"/>
    <mergeCell ref="E5:E7"/>
    <mergeCell ref="N2:Q2"/>
    <mergeCell ref="F5:J5"/>
    <mergeCell ref="F6:F7"/>
    <mergeCell ref="L6:L7"/>
    <mergeCell ref="B4:C4"/>
    <mergeCell ref="G6:G7"/>
    <mergeCell ref="A5:A7"/>
    <mergeCell ref="P6:P7"/>
    <mergeCell ref="H6:I6"/>
    <mergeCell ref="C5:C7"/>
    <mergeCell ref="D5:D7"/>
    <mergeCell ref="N6:O6"/>
    <mergeCell ref="B5:B7"/>
    <mergeCell ref="M6:M7"/>
    <mergeCell ref="J6:J7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7"/>
      <c r="J1" s="637"/>
      <c r="K1" s="637"/>
      <c r="L1" s="638" t="s">
        <v>591</v>
      </c>
      <c r="M1" s="638"/>
    </row>
    <row r="2" ht="6" customHeight="1"/>
    <row r="3" spans="1:14" ht="27" customHeight="1">
      <c r="A3" s="137"/>
      <c r="B3" s="137"/>
      <c r="C3" s="137"/>
      <c r="D3" s="639" t="s">
        <v>476</v>
      </c>
      <c r="E3" s="639"/>
      <c r="F3" s="639"/>
      <c r="G3" s="639"/>
      <c r="H3" s="639"/>
      <c r="I3" s="639"/>
      <c r="J3" s="639"/>
      <c r="K3" s="639"/>
      <c r="L3" s="639"/>
      <c r="M3" s="639"/>
      <c r="N3" s="639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30" t="s">
        <v>312</v>
      </c>
      <c r="B5" s="630"/>
      <c r="C5" s="631"/>
      <c r="D5" s="650" t="s">
        <v>227</v>
      </c>
      <c r="E5" s="647" t="s">
        <v>228</v>
      </c>
      <c r="F5" s="647"/>
      <c r="G5" s="647"/>
      <c r="H5" s="647"/>
      <c r="I5" s="647"/>
      <c r="J5" s="647"/>
      <c r="K5" s="648"/>
      <c r="L5" s="640" t="s">
        <v>545</v>
      </c>
      <c r="M5" s="641"/>
      <c r="N5" s="642"/>
    </row>
    <row r="6" spans="1:14" ht="20.25" customHeight="1">
      <c r="A6" s="630"/>
      <c r="B6" s="630"/>
      <c r="C6" s="631"/>
      <c r="D6" s="651"/>
      <c r="E6" s="636" t="s">
        <v>522</v>
      </c>
      <c r="F6" s="636" t="s">
        <v>290</v>
      </c>
      <c r="G6" s="649" t="s">
        <v>321</v>
      </c>
      <c r="H6" s="649"/>
      <c r="I6" s="649"/>
      <c r="J6" s="649"/>
      <c r="K6" s="646" t="s">
        <v>229</v>
      </c>
      <c r="L6" s="632" t="s">
        <v>321</v>
      </c>
      <c r="M6" s="633"/>
      <c r="N6" s="643" t="s">
        <v>229</v>
      </c>
    </row>
    <row r="7" spans="1:14" ht="13.5" customHeight="1">
      <c r="A7" s="630"/>
      <c r="B7" s="630"/>
      <c r="C7" s="631"/>
      <c r="D7" s="651"/>
      <c r="E7" s="636"/>
      <c r="F7" s="636"/>
      <c r="G7" s="636" t="s">
        <v>288</v>
      </c>
      <c r="H7" s="636" t="s">
        <v>458</v>
      </c>
      <c r="I7" s="636" t="s">
        <v>329</v>
      </c>
      <c r="J7" s="636" t="s">
        <v>330</v>
      </c>
      <c r="K7" s="646"/>
      <c r="L7" s="634" t="s">
        <v>550</v>
      </c>
      <c r="M7" s="634" t="s">
        <v>291</v>
      </c>
      <c r="N7" s="644"/>
    </row>
    <row r="8" spans="1:14" ht="22.5" customHeight="1">
      <c r="A8" s="630"/>
      <c r="B8" s="630"/>
      <c r="C8" s="631"/>
      <c r="D8" s="651"/>
      <c r="E8" s="636"/>
      <c r="F8" s="636"/>
      <c r="G8" s="636"/>
      <c r="H8" s="636"/>
      <c r="I8" s="636"/>
      <c r="J8" s="636"/>
      <c r="K8" s="646"/>
      <c r="L8" s="634"/>
      <c r="M8" s="634"/>
      <c r="N8" s="644"/>
    </row>
    <row r="9" spans="1:14" ht="15.75" customHeight="1">
      <c r="A9" s="630"/>
      <c r="B9" s="630"/>
      <c r="C9" s="631"/>
      <c r="D9" s="651"/>
      <c r="E9" s="636"/>
      <c r="F9" s="636"/>
      <c r="G9" s="636"/>
      <c r="H9" s="636"/>
      <c r="I9" s="636"/>
      <c r="J9" s="636"/>
      <c r="K9" s="646"/>
      <c r="L9" s="634"/>
      <c r="M9" s="634"/>
      <c r="N9" s="644"/>
    </row>
    <row r="10" spans="1:14" ht="397.5" customHeight="1">
      <c r="A10" s="630"/>
      <c r="B10" s="630"/>
      <c r="C10" s="631"/>
      <c r="D10" s="651"/>
      <c r="E10" s="636"/>
      <c r="F10" s="636"/>
      <c r="G10" s="636"/>
      <c r="H10" s="636"/>
      <c r="I10" s="636"/>
      <c r="J10" s="636"/>
      <c r="K10" s="646"/>
      <c r="L10" s="635"/>
      <c r="M10" s="635"/>
      <c r="N10" s="645"/>
    </row>
    <row r="11" spans="1:14" ht="15.75">
      <c r="A11" s="630">
        <v>1</v>
      </c>
      <c r="B11" s="630"/>
      <c r="C11" s="631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28">
        <v>25539000000</v>
      </c>
      <c r="B12" s="628" t="s">
        <v>370</v>
      </c>
      <c r="C12" s="629" t="s">
        <v>371</v>
      </c>
      <c r="D12" s="520" t="s">
        <v>474</v>
      </c>
      <c r="E12" s="304"/>
      <c r="F12" s="304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28">
        <v>25313200000</v>
      </c>
      <c r="B13" s="628">
        <v>16</v>
      </c>
      <c r="C13" s="629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26" t="s">
        <v>373</v>
      </c>
      <c r="B14" s="626"/>
      <c r="C14" s="627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26"/>
      <c r="B15" s="626"/>
      <c r="C15" s="627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K6:K10"/>
    <mergeCell ref="E5:K5"/>
    <mergeCell ref="G6:J6"/>
    <mergeCell ref="D5:D10"/>
    <mergeCell ref="H7:H10"/>
    <mergeCell ref="J7:J10"/>
    <mergeCell ref="E6:E10"/>
    <mergeCell ref="I7:I10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A15:C15"/>
    <mergeCell ref="A14:C14"/>
    <mergeCell ref="A13:C13"/>
    <mergeCell ref="A5:C10"/>
    <mergeCell ref="A11:C11"/>
    <mergeCell ref="A12:C12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1"/>
  <sheetViews>
    <sheetView showZeros="0" tabSelected="1" view="pageBreakPreview" zoomScale="61" zoomScaleNormal="75" zoomScaleSheetLayoutView="61" zoomScalePageLayoutView="0" workbookViewId="0" topLeftCell="A2">
      <selection activeCell="G29" sqref="G29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851562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60.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670" t="s">
        <v>621</v>
      </c>
      <c r="N1" s="670"/>
      <c r="O1" s="514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71" t="s">
        <v>604</v>
      </c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</row>
    <row r="6" spans="2:15" ht="21.75" customHeight="1"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6"/>
      <c r="L8" s="556"/>
      <c r="M8" s="556"/>
      <c r="N8" s="556"/>
      <c r="O8" s="154"/>
    </row>
    <row r="9" spans="1:16" ht="38.25" customHeight="1" thickBot="1">
      <c r="A9" s="657" t="s">
        <v>230</v>
      </c>
      <c r="B9" s="659" t="s">
        <v>220</v>
      </c>
      <c r="C9" s="662" t="s">
        <v>231</v>
      </c>
      <c r="D9" s="665" t="s">
        <v>219</v>
      </c>
      <c r="E9" s="672" t="s">
        <v>595</v>
      </c>
      <c r="F9" s="673"/>
      <c r="G9" s="673"/>
      <c r="H9" s="673"/>
      <c r="I9" s="674"/>
      <c r="J9" s="681" t="s">
        <v>596</v>
      </c>
      <c r="K9" s="681"/>
      <c r="L9" s="681"/>
      <c r="M9" s="681"/>
      <c r="N9" s="681"/>
      <c r="O9" s="681"/>
      <c r="P9" s="652" t="s">
        <v>601</v>
      </c>
    </row>
    <row r="10" spans="1:16" ht="38.25" customHeight="1" thickBot="1">
      <c r="A10" s="658"/>
      <c r="B10" s="660"/>
      <c r="C10" s="663"/>
      <c r="D10" s="666"/>
      <c r="E10" s="675" t="s">
        <v>229</v>
      </c>
      <c r="F10" s="677" t="s">
        <v>598</v>
      </c>
      <c r="G10" s="678" t="s">
        <v>600</v>
      </c>
      <c r="H10" s="682"/>
      <c r="I10" s="683" t="s">
        <v>597</v>
      </c>
      <c r="J10" s="655" t="s">
        <v>229</v>
      </c>
      <c r="K10" s="655" t="s">
        <v>602</v>
      </c>
      <c r="L10" s="655" t="s">
        <v>603</v>
      </c>
      <c r="M10" s="679" t="s">
        <v>31</v>
      </c>
      <c r="N10" s="680"/>
      <c r="O10" s="668" t="s">
        <v>597</v>
      </c>
      <c r="P10" s="653"/>
    </row>
    <row r="11" spans="1:16" ht="160.5" customHeight="1" thickBot="1">
      <c r="A11" s="658"/>
      <c r="B11" s="661"/>
      <c r="C11" s="664"/>
      <c r="D11" s="667"/>
      <c r="E11" s="656"/>
      <c r="F11" s="678"/>
      <c r="G11" s="558" t="s">
        <v>33</v>
      </c>
      <c r="H11" s="557" t="s">
        <v>34</v>
      </c>
      <c r="I11" s="684"/>
      <c r="J11" s="656"/>
      <c r="K11" s="656"/>
      <c r="L11" s="656"/>
      <c r="M11" s="558" t="s">
        <v>33</v>
      </c>
      <c r="N11" s="557" t="s">
        <v>34</v>
      </c>
      <c r="O11" s="669"/>
      <c r="P11" s="654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5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59">
        <v>15</v>
      </c>
      <c r="P12" s="561">
        <v>17</v>
      </c>
    </row>
    <row r="13" spans="1:16" s="156" customFormat="1" ht="21" thickBot="1">
      <c r="A13" s="245"/>
      <c r="B13" s="246"/>
      <c r="C13" s="246"/>
      <c r="D13" s="566"/>
      <c r="E13" s="568"/>
      <c r="F13" s="569"/>
      <c r="G13" s="569"/>
      <c r="H13" s="569"/>
      <c r="I13" s="569"/>
      <c r="J13" s="570"/>
      <c r="K13" s="570"/>
      <c r="L13" s="570"/>
      <c r="M13" s="570"/>
      <c r="N13" s="570"/>
      <c r="O13" s="570"/>
      <c r="P13" s="562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67" t="s">
        <v>579</v>
      </c>
      <c r="F14" s="564"/>
      <c r="G14" s="564"/>
      <c r="H14" s="564"/>
      <c r="I14" s="565"/>
      <c r="J14" s="563"/>
      <c r="K14" s="563"/>
      <c r="L14" s="563"/>
      <c r="M14" s="563"/>
      <c r="N14" s="563"/>
      <c r="O14" s="563"/>
      <c r="P14" s="560"/>
    </row>
    <row r="15" spans="1:16" ht="60.75">
      <c r="A15" s="259" t="s">
        <v>200</v>
      </c>
      <c r="B15" s="260"/>
      <c r="C15" s="260"/>
      <c r="D15" s="247" t="s">
        <v>185</v>
      </c>
      <c r="E15" s="571">
        <f>E16</f>
        <v>59039</v>
      </c>
      <c r="F15" s="571">
        <f>F16</f>
        <v>59039</v>
      </c>
      <c r="G15" s="571">
        <f aca="true" t="shared" si="0" ref="G15:P15">G16</f>
        <v>0</v>
      </c>
      <c r="H15" s="571">
        <f t="shared" si="0"/>
        <v>0</v>
      </c>
      <c r="I15" s="571">
        <f t="shared" si="0"/>
        <v>0</v>
      </c>
      <c r="J15" s="571">
        <f t="shared" si="0"/>
        <v>-59039</v>
      </c>
      <c r="K15" s="571">
        <f t="shared" si="0"/>
        <v>-59039</v>
      </c>
      <c r="L15" s="571"/>
      <c r="M15" s="571">
        <f t="shared" si="0"/>
        <v>0</v>
      </c>
      <c r="N15" s="571">
        <f t="shared" si="0"/>
        <v>0</v>
      </c>
      <c r="O15" s="571">
        <f t="shared" si="0"/>
        <v>-59039</v>
      </c>
      <c r="P15" s="571">
        <f t="shared" si="0"/>
        <v>0</v>
      </c>
    </row>
    <row r="16" spans="1:17" ht="39.75" thickBot="1">
      <c r="A16" s="250" t="s">
        <v>201</v>
      </c>
      <c r="B16" s="251"/>
      <c r="C16" s="251"/>
      <c r="D16" s="346" t="s">
        <v>185</v>
      </c>
      <c r="E16" s="571">
        <f>E17+E18+E19+E20+E21+E22+E23+E24+E25+E26+E27+E28</f>
        <v>59039</v>
      </c>
      <c r="F16" s="571">
        <f aca="true" t="shared" si="1" ref="F16:P16">F17+F18+F19+F20+F21+F22+F23+F24+F25+F26+F27+F28</f>
        <v>59039</v>
      </c>
      <c r="G16" s="571">
        <f t="shared" si="1"/>
        <v>0</v>
      </c>
      <c r="H16" s="571">
        <f t="shared" si="1"/>
        <v>0</v>
      </c>
      <c r="I16" s="571">
        <f t="shared" si="1"/>
        <v>0</v>
      </c>
      <c r="J16" s="571">
        <f t="shared" si="1"/>
        <v>-59039</v>
      </c>
      <c r="K16" s="571">
        <f t="shared" si="1"/>
        <v>-59039</v>
      </c>
      <c r="L16" s="571">
        <f t="shared" si="1"/>
        <v>0</v>
      </c>
      <c r="M16" s="571">
        <f t="shared" si="1"/>
        <v>0</v>
      </c>
      <c r="N16" s="571">
        <f t="shared" si="1"/>
        <v>0</v>
      </c>
      <c r="O16" s="571">
        <f t="shared" si="1"/>
        <v>-59039</v>
      </c>
      <c r="P16" s="571">
        <f t="shared" si="1"/>
        <v>0</v>
      </c>
      <c r="Q16" s="578"/>
    </row>
    <row r="17" spans="1:17" ht="75">
      <c r="A17" s="584" t="s">
        <v>203</v>
      </c>
      <c r="B17" s="585" t="s">
        <v>204</v>
      </c>
      <c r="C17" s="585" t="s">
        <v>37</v>
      </c>
      <c r="D17" s="586" t="s">
        <v>622</v>
      </c>
      <c r="E17" s="574">
        <f>F17+I17</f>
        <v>-5558</v>
      </c>
      <c r="F17" s="574">
        <v>-5558</v>
      </c>
      <c r="G17" s="574"/>
      <c r="H17" s="574"/>
      <c r="I17" s="575"/>
      <c r="J17" s="575">
        <f>L17+O17</f>
        <v>0</v>
      </c>
      <c r="K17" s="576"/>
      <c r="L17" s="576"/>
      <c r="M17" s="575"/>
      <c r="N17" s="575"/>
      <c r="O17" s="577"/>
      <c r="P17" s="575">
        <f>E17+J17</f>
        <v>-5558</v>
      </c>
      <c r="Q17" s="578"/>
    </row>
    <row r="18" spans="1:16" ht="56.25">
      <c r="A18" s="587" t="s">
        <v>606</v>
      </c>
      <c r="B18" s="579" t="s">
        <v>605</v>
      </c>
      <c r="C18" s="579" t="s">
        <v>187</v>
      </c>
      <c r="D18" s="580" t="s">
        <v>607</v>
      </c>
      <c r="E18" s="574">
        <f aca="true" t="shared" si="2" ref="E18:E28">F18+I18</f>
        <v>89597</v>
      </c>
      <c r="F18" s="574">
        <v>89597</v>
      </c>
      <c r="G18" s="574">
        <v>0</v>
      </c>
      <c r="H18" s="574"/>
      <c r="I18" s="575"/>
      <c r="J18" s="575">
        <f aca="true" t="shared" si="3" ref="J18:J28">L18+O18</f>
        <v>0</v>
      </c>
      <c r="K18" s="576"/>
      <c r="L18" s="576"/>
      <c r="M18" s="575"/>
      <c r="N18" s="575"/>
      <c r="O18" s="577"/>
      <c r="P18" s="575">
        <f aca="true" t="shared" si="4" ref="P18:P27">E18+J18</f>
        <v>89597</v>
      </c>
    </row>
    <row r="19" spans="1:16" ht="75">
      <c r="A19" s="579" t="s">
        <v>619</v>
      </c>
      <c r="B19" s="579" t="s">
        <v>193</v>
      </c>
      <c r="C19" s="579" t="s">
        <v>198</v>
      </c>
      <c r="D19" s="580" t="s">
        <v>620</v>
      </c>
      <c r="E19" s="574">
        <f t="shared" si="2"/>
        <v>-63372</v>
      </c>
      <c r="F19" s="574">
        <v>-63372</v>
      </c>
      <c r="G19" s="574"/>
      <c r="H19" s="574"/>
      <c r="I19" s="575"/>
      <c r="J19" s="575">
        <f t="shared" si="3"/>
        <v>0</v>
      </c>
      <c r="K19" s="576"/>
      <c r="L19" s="576"/>
      <c r="M19" s="575"/>
      <c r="N19" s="575"/>
      <c r="O19" s="577"/>
      <c r="P19" s="575">
        <f>E19+J19</f>
        <v>-63372</v>
      </c>
    </row>
    <row r="20" spans="1:16" ht="37.5">
      <c r="A20" s="579" t="s">
        <v>614</v>
      </c>
      <c r="B20" s="579" t="s">
        <v>615</v>
      </c>
      <c r="C20" s="579" t="s">
        <v>188</v>
      </c>
      <c r="D20" s="580" t="s">
        <v>6</v>
      </c>
      <c r="E20" s="574">
        <f t="shared" si="2"/>
        <v>19145</v>
      </c>
      <c r="F20" s="574">
        <v>19145</v>
      </c>
      <c r="G20" s="574">
        <v>0</v>
      </c>
      <c r="H20" s="574"/>
      <c r="I20" s="575"/>
      <c r="J20" s="575">
        <f t="shared" si="3"/>
        <v>0</v>
      </c>
      <c r="K20" s="576"/>
      <c r="L20" s="576"/>
      <c r="M20" s="575"/>
      <c r="N20" s="575"/>
      <c r="O20" s="577"/>
      <c r="P20" s="575">
        <f t="shared" si="4"/>
        <v>19145</v>
      </c>
    </row>
    <row r="21" spans="1:16" ht="56.25">
      <c r="A21" s="324" t="s">
        <v>302</v>
      </c>
      <c r="B21" s="581" t="s">
        <v>304</v>
      </c>
      <c r="C21" s="324" t="s">
        <v>188</v>
      </c>
      <c r="D21" s="582" t="s">
        <v>618</v>
      </c>
      <c r="E21" s="574">
        <f t="shared" si="2"/>
        <v>1979</v>
      </c>
      <c r="F21" s="574">
        <v>1979</v>
      </c>
      <c r="G21" s="574"/>
      <c r="H21" s="574"/>
      <c r="I21" s="575"/>
      <c r="J21" s="575">
        <f t="shared" si="3"/>
        <v>0</v>
      </c>
      <c r="K21" s="576"/>
      <c r="L21" s="576"/>
      <c r="M21" s="575"/>
      <c r="N21" s="575"/>
      <c r="O21" s="577"/>
      <c r="P21" s="575">
        <f t="shared" si="4"/>
        <v>1979</v>
      </c>
    </row>
    <row r="22" spans="1:16" ht="131.25">
      <c r="A22" s="324" t="s">
        <v>608</v>
      </c>
      <c r="B22" s="581" t="s">
        <v>609</v>
      </c>
      <c r="C22" s="324" t="s">
        <v>188</v>
      </c>
      <c r="D22" s="582" t="s">
        <v>610</v>
      </c>
      <c r="E22" s="574">
        <f t="shared" si="2"/>
        <v>90.4</v>
      </c>
      <c r="F22" s="574">
        <v>90.4</v>
      </c>
      <c r="G22" s="574"/>
      <c r="H22" s="574"/>
      <c r="I22" s="575"/>
      <c r="J22" s="575">
        <f t="shared" si="3"/>
        <v>-90.4</v>
      </c>
      <c r="K22" s="576">
        <v>-90.4</v>
      </c>
      <c r="L22" s="576"/>
      <c r="M22" s="575"/>
      <c r="N22" s="575"/>
      <c r="O22" s="577">
        <v>-90.4</v>
      </c>
      <c r="P22" s="575">
        <f t="shared" si="4"/>
        <v>0</v>
      </c>
    </row>
    <row r="23" spans="1:16" ht="112.5">
      <c r="A23" s="324" t="s">
        <v>611</v>
      </c>
      <c r="B23" s="581" t="s">
        <v>612</v>
      </c>
      <c r="C23" s="324" t="s">
        <v>188</v>
      </c>
      <c r="D23" s="582" t="s">
        <v>613</v>
      </c>
      <c r="E23" s="574">
        <f t="shared" si="2"/>
        <v>812.6</v>
      </c>
      <c r="F23" s="574">
        <v>812.6</v>
      </c>
      <c r="G23" s="574"/>
      <c r="H23" s="574"/>
      <c r="I23" s="575"/>
      <c r="J23" s="575">
        <f t="shared" si="3"/>
        <v>-812.6</v>
      </c>
      <c r="K23" s="576">
        <v>-812.6</v>
      </c>
      <c r="L23" s="576"/>
      <c r="M23" s="575"/>
      <c r="N23" s="575"/>
      <c r="O23" s="577">
        <v>-812.6</v>
      </c>
      <c r="P23" s="575">
        <f t="shared" si="4"/>
        <v>0</v>
      </c>
    </row>
    <row r="24" spans="1:16" ht="121.5">
      <c r="A24" s="588" t="s">
        <v>623</v>
      </c>
      <c r="B24" s="589" t="s">
        <v>624</v>
      </c>
      <c r="C24" s="588" t="s">
        <v>188</v>
      </c>
      <c r="D24" s="590" t="s">
        <v>625</v>
      </c>
      <c r="E24" s="574">
        <f t="shared" si="2"/>
        <v>58136</v>
      </c>
      <c r="F24" s="574">
        <v>58136</v>
      </c>
      <c r="G24" s="574"/>
      <c r="H24" s="574"/>
      <c r="I24" s="575"/>
      <c r="J24" s="575">
        <f t="shared" si="3"/>
        <v>-58136</v>
      </c>
      <c r="K24" s="576">
        <v>-58136</v>
      </c>
      <c r="L24" s="576"/>
      <c r="M24" s="575"/>
      <c r="N24" s="575"/>
      <c r="O24" s="577">
        <v>-58136</v>
      </c>
      <c r="P24" s="575">
        <f t="shared" si="4"/>
        <v>0</v>
      </c>
    </row>
    <row r="25" spans="1:16" ht="75">
      <c r="A25" s="324" t="s">
        <v>53</v>
      </c>
      <c r="B25" s="581" t="s">
        <v>54</v>
      </c>
      <c r="C25" s="324" t="s">
        <v>189</v>
      </c>
      <c r="D25" s="582" t="s">
        <v>627</v>
      </c>
      <c r="E25" s="574">
        <v>-14187</v>
      </c>
      <c r="F25" s="574">
        <v>-14187</v>
      </c>
      <c r="G25" s="574"/>
      <c r="H25" s="574"/>
      <c r="I25" s="575"/>
      <c r="J25" s="575"/>
      <c r="K25" s="576"/>
      <c r="L25" s="576"/>
      <c r="M25" s="575"/>
      <c r="N25" s="575"/>
      <c r="O25" s="577"/>
      <c r="P25" s="575">
        <f t="shared" si="4"/>
        <v>-14187</v>
      </c>
    </row>
    <row r="26" spans="1:16" ht="56.25">
      <c r="A26" s="324" t="s">
        <v>148</v>
      </c>
      <c r="B26" s="581" t="s">
        <v>347</v>
      </c>
      <c r="C26" s="324" t="s">
        <v>190</v>
      </c>
      <c r="D26" s="582" t="s">
        <v>414</v>
      </c>
      <c r="E26" s="574">
        <f t="shared" si="2"/>
        <v>-27604</v>
      </c>
      <c r="F26" s="574">
        <v>-27604</v>
      </c>
      <c r="G26" s="574"/>
      <c r="H26" s="574"/>
      <c r="I26" s="575"/>
      <c r="J26" s="575"/>
      <c r="K26" s="576"/>
      <c r="L26" s="576"/>
      <c r="M26" s="575"/>
      <c r="N26" s="575"/>
      <c r="O26" s="577"/>
      <c r="P26" s="575">
        <f t="shared" si="4"/>
        <v>-27604</v>
      </c>
    </row>
    <row r="27" spans="1:16" ht="56.25">
      <c r="A27" s="324" t="s">
        <v>150</v>
      </c>
      <c r="B27" s="581" t="s">
        <v>319</v>
      </c>
      <c r="C27" s="324" t="s">
        <v>190</v>
      </c>
      <c r="D27" s="582" t="s">
        <v>415</v>
      </c>
      <c r="E27" s="574">
        <f t="shared" si="2"/>
        <v>0</v>
      </c>
      <c r="F27" s="574"/>
      <c r="G27" s="574"/>
      <c r="H27" s="574"/>
      <c r="I27" s="575"/>
      <c r="J27" s="575">
        <f t="shared" si="3"/>
        <v>8900</v>
      </c>
      <c r="K27" s="576">
        <v>8900</v>
      </c>
      <c r="L27" s="576"/>
      <c r="M27" s="575"/>
      <c r="N27" s="575"/>
      <c r="O27" s="577">
        <v>8900</v>
      </c>
      <c r="P27" s="575">
        <f t="shared" si="4"/>
        <v>8900</v>
      </c>
    </row>
    <row r="28" spans="1:16" ht="60.75">
      <c r="A28" s="588" t="s">
        <v>486</v>
      </c>
      <c r="B28" s="589" t="s">
        <v>487</v>
      </c>
      <c r="C28" s="588" t="s">
        <v>41</v>
      </c>
      <c r="D28" s="590" t="s">
        <v>626</v>
      </c>
      <c r="E28" s="574">
        <f t="shared" si="2"/>
        <v>0</v>
      </c>
      <c r="F28" s="574"/>
      <c r="G28" s="574"/>
      <c r="H28" s="574"/>
      <c r="I28" s="575"/>
      <c r="J28" s="575">
        <f t="shared" si="3"/>
        <v>-8900</v>
      </c>
      <c r="K28" s="576">
        <v>-8900</v>
      </c>
      <c r="L28" s="576"/>
      <c r="M28" s="575"/>
      <c r="N28" s="575"/>
      <c r="O28" s="577">
        <v>-8900</v>
      </c>
      <c r="P28" s="575">
        <f>E28+J28</f>
        <v>-8900</v>
      </c>
    </row>
    <row r="29" spans="1:16" ht="18.75" customHeight="1">
      <c r="A29" s="228"/>
      <c r="B29" s="676" t="s">
        <v>599</v>
      </c>
      <c r="C29" s="676"/>
      <c r="D29" s="572"/>
      <c r="E29" s="573">
        <f>E17+E18+E19+E20+E21+E22+E23+E24+E25+E26+E27+E28</f>
        <v>59039</v>
      </c>
      <c r="F29" s="573">
        <f aca="true" t="shared" si="5" ref="F29:P29">F17+F18+F19+F20+F21+F22+F23+F24+F25+F26+F27+F28</f>
        <v>59039</v>
      </c>
      <c r="G29" s="573">
        <f t="shared" si="5"/>
        <v>0</v>
      </c>
      <c r="H29" s="573">
        <f t="shared" si="5"/>
        <v>0</v>
      </c>
      <c r="I29" s="573">
        <f t="shared" si="5"/>
        <v>0</v>
      </c>
      <c r="J29" s="573">
        <f t="shared" si="5"/>
        <v>-59039</v>
      </c>
      <c r="K29" s="573">
        <f t="shared" si="5"/>
        <v>-59039</v>
      </c>
      <c r="L29" s="573">
        <f t="shared" si="5"/>
        <v>0</v>
      </c>
      <c r="M29" s="573">
        <f t="shared" si="5"/>
        <v>0</v>
      </c>
      <c r="N29" s="573">
        <f t="shared" si="5"/>
        <v>0</v>
      </c>
      <c r="O29" s="573">
        <f t="shared" si="5"/>
        <v>-59039</v>
      </c>
      <c r="P29" s="573">
        <f t="shared" si="5"/>
        <v>0</v>
      </c>
    </row>
    <row r="30" spans="6:15" ht="16.5" customHeight="1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2:15" ht="26.25">
      <c r="B33" s="583" t="s">
        <v>616</v>
      </c>
      <c r="C33" s="583"/>
      <c r="D33" s="583"/>
      <c r="E33" s="583"/>
      <c r="F33" s="583"/>
      <c r="G33" s="583"/>
      <c r="H33" s="583"/>
      <c r="I33" s="583"/>
      <c r="J33" s="583" t="s">
        <v>617</v>
      </c>
      <c r="K33" s="583"/>
      <c r="L33" s="294"/>
      <c r="M33" s="294"/>
      <c r="N33" s="294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  <row r="523" spans="6:15" ht="12.75"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  <row r="524" spans="6:15" ht="12.75"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</row>
    <row r="525" spans="6:15" ht="12.75"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</row>
    <row r="526" spans="6:15" ht="12.75"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</row>
    <row r="527" spans="6:15" ht="12.75"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</row>
    <row r="528" spans="6:15" ht="12.75"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</row>
    <row r="529" spans="6:15" ht="12.75"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</row>
    <row r="530" spans="6:15" ht="12.75"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</row>
    <row r="531" spans="6:15" ht="12.75"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</row>
  </sheetData>
  <sheetProtection/>
  <mergeCells count="19">
    <mergeCell ref="M1:N1"/>
    <mergeCell ref="B5:O6"/>
    <mergeCell ref="E9:I9"/>
    <mergeCell ref="E10:E11"/>
    <mergeCell ref="B29:C29"/>
    <mergeCell ref="F10:F11"/>
    <mergeCell ref="M10:N10"/>
    <mergeCell ref="J9:O9"/>
    <mergeCell ref="G10:H10"/>
    <mergeCell ref="I10:I11"/>
    <mergeCell ref="P9:P11"/>
    <mergeCell ref="J10:J11"/>
    <mergeCell ref="K10:K11"/>
    <mergeCell ref="L10:L11"/>
    <mergeCell ref="A9:A11"/>
    <mergeCell ref="B9:B11"/>
    <mergeCell ref="C9:C11"/>
    <mergeCell ref="D9:D11"/>
    <mergeCell ref="O10:O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28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2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88" t="s">
        <v>592</v>
      </c>
      <c r="J1" s="688"/>
      <c r="K1" s="688"/>
    </row>
    <row r="2" spans="3:17" ht="75" customHeight="1">
      <c r="C2" s="157"/>
      <c r="D2" s="687" t="s">
        <v>477</v>
      </c>
      <c r="E2" s="687"/>
      <c r="F2" s="687"/>
      <c r="G2" s="687"/>
      <c r="H2" s="687"/>
      <c r="I2" s="687"/>
      <c r="J2" s="687"/>
      <c r="K2" s="160"/>
      <c r="Q2" s="161"/>
    </row>
    <row r="3" spans="3:23" ht="28.5" customHeight="1" thickBot="1">
      <c r="C3" s="698">
        <v>25539000000</v>
      </c>
      <c r="D3" s="698"/>
      <c r="E3" s="689"/>
      <c r="F3" s="689"/>
      <c r="G3" s="689"/>
      <c r="H3" s="689"/>
      <c r="I3" s="689"/>
      <c r="J3" s="689"/>
      <c r="K3" s="163" t="s">
        <v>29</v>
      </c>
      <c r="W3" s="234"/>
    </row>
    <row r="4" spans="2:11" ht="92.25" customHeight="1" thickBot="1">
      <c r="B4" s="662" t="s">
        <v>230</v>
      </c>
      <c r="C4" s="662" t="s">
        <v>220</v>
      </c>
      <c r="D4" s="662" t="s">
        <v>231</v>
      </c>
      <c r="E4" s="685" t="s">
        <v>219</v>
      </c>
      <c r="F4" s="692" t="s">
        <v>221</v>
      </c>
      <c r="G4" s="692" t="s">
        <v>218</v>
      </c>
      <c r="H4" s="694" t="s">
        <v>222</v>
      </c>
      <c r="I4" s="696" t="s">
        <v>435</v>
      </c>
      <c r="J4" s="690" t="s">
        <v>436</v>
      </c>
      <c r="K4" s="691"/>
    </row>
    <row r="5" spans="2:11" ht="35.25" customHeight="1" thickBot="1">
      <c r="B5" s="664"/>
      <c r="C5" s="664"/>
      <c r="D5" s="664"/>
      <c r="E5" s="686"/>
      <c r="F5" s="693"/>
      <c r="G5" s="693"/>
      <c r="H5" s="695"/>
      <c r="I5" s="697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5" t="s">
        <v>171</v>
      </c>
      <c r="C11" s="331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8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4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3" t="s">
        <v>242</v>
      </c>
      <c r="C16" s="224" t="s">
        <v>243</v>
      </c>
      <c r="D16" s="336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4" t="s">
        <v>159</v>
      </c>
      <c r="C23" s="325" t="s">
        <v>160</v>
      </c>
      <c r="D23" s="325" t="s">
        <v>389</v>
      </c>
      <c r="E23" s="326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7" t="s">
        <v>492</v>
      </c>
      <c r="C24" s="221" t="s">
        <v>493</v>
      </c>
      <c r="D24" s="328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7" t="s">
        <v>163</v>
      </c>
      <c r="C25" s="221" t="s">
        <v>164</v>
      </c>
      <c r="D25" s="328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7" t="s">
        <v>167</v>
      </c>
      <c r="C26" s="98" t="s">
        <v>168</v>
      </c>
      <c r="D26" s="98" t="s">
        <v>45</v>
      </c>
      <c r="E26" s="330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8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09" t="s">
        <v>56</v>
      </c>
      <c r="C36" s="309" t="s">
        <v>344</v>
      </c>
      <c r="D36" s="309" t="s">
        <v>189</v>
      </c>
      <c r="E36" s="310" t="s">
        <v>412</v>
      </c>
      <c r="F36" s="361" t="s">
        <v>340</v>
      </c>
      <c r="G36" s="361" t="s">
        <v>262</v>
      </c>
      <c r="H36" s="436">
        <f t="shared" si="1"/>
        <v>60000</v>
      </c>
      <c r="I36" s="339">
        <v>60000</v>
      </c>
      <c r="J36" s="339"/>
      <c r="K36" s="279"/>
    </row>
    <row r="37" spans="1:11" ht="79.5" customHeight="1">
      <c r="A37" s="159"/>
      <c r="B37" s="334" t="s">
        <v>395</v>
      </c>
      <c r="C37" s="335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39">
        <v>25000</v>
      </c>
      <c r="J37" s="339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5" t="s">
        <v>559</v>
      </c>
      <c r="C44" s="331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1" t="s">
        <v>79</v>
      </c>
      <c r="C45" s="101" t="s">
        <v>80</v>
      </c>
      <c r="D45" s="101" t="s">
        <v>192</v>
      </c>
      <c r="E45" s="108" t="s">
        <v>81</v>
      </c>
      <c r="F45" s="340" t="s">
        <v>122</v>
      </c>
      <c r="G45" s="340" t="s">
        <v>118</v>
      </c>
      <c r="H45" s="444">
        <f aca="true" t="shared" si="2" ref="H45:H54">I45+J45</f>
        <v>10000</v>
      </c>
      <c r="I45" s="341">
        <v>10000</v>
      </c>
      <c r="J45" s="341"/>
      <c r="K45" s="232"/>
    </row>
    <row r="46" spans="2:11" s="178" customFormat="1" ht="67.5" customHeight="1" hidden="1">
      <c r="B46" s="311" t="s">
        <v>82</v>
      </c>
      <c r="C46" s="101" t="s">
        <v>83</v>
      </c>
      <c r="D46" s="101" t="s">
        <v>193</v>
      </c>
      <c r="E46" s="108" t="s">
        <v>75</v>
      </c>
      <c r="F46" s="353"/>
      <c r="G46" s="340" t="s">
        <v>119</v>
      </c>
      <c r="H46" s="444">
        <f t="shared" si="2"/>
        <v>0</v>
      </c>
      <c r="I46" s="342"/>
      <c r="J46" s="342"/>
      <c r="K46" s="232"/>
    </row>
    <row r="47" spans="2:11" s="178" customFormat="1" ht="138.75" customHeight="1">
      <c r="B47" s="313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3" t="s">
        <v>135</v>
      </c>
      <c r="C48" s="224" t="s">
        <v>345</v>
      </c>
      <c r="D48" s="314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3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3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7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7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2">
        <v>83280</v>
      </c>
      <c r="J59" s="342"/>
      <c r="K59" s="232"/>
    </row>
    <row r="60" spans="1:11" ht="67.5" customHeight="1" thickBot="1">
      <c r="A60" s="159"/>
      <c r="B60" s="317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1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H4:H5"/>
    <mergeCell ref="I4:I5"/>
    <mergeCell ref="C3:D3"/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703" t="s">
        <v>593</v>
      </c>
      <c r="E1" s="703"/>
      <c r="F1" s="703"/>
    </row>
    <row r="2" spans="2:10" ht="75" customHeight="1">
      <c r="B2" s="702" t="s">
        <v>478</v>
      </c>
      <c r="C2" s="702"/>
      <c r="D2" s="702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62" t="s">
        <v>482</v>
      </c>
      <c r="C4" s="662" t="s">
        <v>238</v>
      </c>
      <c r="D4" s="692" t="s">
        <v>239</v>
      </c>
    </row>
    <row r="5" spans="2:4" ht="35.25" customHeight="1" thickBot="1">
      <c r="B5" s="664"/>
      <c r="C5" s="664"/>
      <c r="D5" s="693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1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699" t="s">
        <v>281</v>
      </c>
    </row>
    <row r="10" spans="1:4" s="170" customFormat="1" ht="56.25" customHeight="1" hidden="1">
      <c r="A10" s="164"/>
      <c r="B10" s="486"/>
      <c r="C10" s="216"/>
      <c r="D10" s="700"/>
    </row>
    <row r="11" spans="1:4" s="170" customFormat="1" ht="39.75" customHeight="1">
      <c r="A11" s="164"/>
      <c r="B11" s="489" t="s">
        <v>267</v>
      </c>
      <c r="C11" s="224" t="s">
        <v>3</v>
      </c>
      <c r="D11" s="700"/>
    </row>
    <row r="12" spans="1:4" s="170" customFormat="1" ht="96.75" customHeight="1">
      <c r="A12" s="164"/>
      <c r="B12" s="489" t="s">
        <v>268</v>
      </c>
      <c r="C12" s="224" t="s">
        <v>241</v>
      </c>
      <c r="D12" s="700"/>
    </row>
    <row r="13" spans="1:4" s="170" customFormat="1" ht="95.25" customHeight="1" hidden="1">
      <c r="A13" s="164"/>
      <c r="B13" s="491" t="s">
        <v>173</v>
      </c>
      <c r="C13" s="224" t="s">
        <v>174</v>
      </c>
      <c r="D13" s="700"/>
    </row>
    <row r="14" spans="1:4" s="170" customFormat="1" ht="95.25" customHeight="1">
      <c r="A14" s="164"/>
      <c r="B14" s="489" t="s">
        <v>269</v>
      </c>
      <c r="C14" s="450" t="s">
        <v>280</v>
      </c>
      <c r="D14" s="701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5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4" t="s">
        <v>430</v>
      </c>
      <c r="C41" s="345"/>
      <c r="D41" s="262"/>
    </row>
    <row r="42" spans="1:4" ht="19.5" hidden="1" thickBot="1">
      <c r="A42" s="159"/>
      <c r="B42" s="347"/>
      <c r="C42" s="347"/>
      <c r="D42" s="34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87" t="s">
        <v>479</v>
      </c>
      <c r="C2" s="687"/>
      <c r="D2" s="687"/>
      <c r="E2" s="687"/>
      <c r="F2" s="687"/>
      <c r="G2" s="687"/>
      <c r="M2" s="161"/>
    </row>
    <row r="3" spans="3:19" ht="21" customHeight="1" thickBot="1">
      <c r="C3" s="162">
        <v>25539000000</v>
      </c>
      <c r="D3" s="162"/>
      <c r="E3" s="689"/>
      <c r="F3" s="689"/>
      <c r="G3" s="689"/>
      <c r="S3" s="234"/>
    </row>
    <row r="4" spans="2:7" ht="92.25" customHeight="1">
      <c r="B4" s="662" t="s">
        <v>230</v>
      </c>
      <c r="C4" s="662" t="s">
        <v>220</v>
      </c>
      <c r="D4" s="662" t="s">
        <v>231</v>
      </c>
      <c r="E4" s="685" t="s">
        <v>219</v>
      </c>
      <c r="F4" s="692" t="s">
        <v>47</v>
      </c>
      <c r="G4" s="696" t="s">
        <v>435</v>
      </c>
    </row>
    <row r="5" spans="2:7" ht="35.25" customHeight="1" thickBot="1">
      <c r="B5" s="664"/>
      <c r="C5" s="664"/>
      <c r="D5" s="664"/>
      <c r="E5" s="686"/>
      <c r="F5" s="693"/>
      <c r="G5" s="697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4" t="s">
        <v>395</v>
      </c>
      <c r="C9" s="335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7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2021-09-10T07:07:11Z</cp:lastPrinted>
  <dcterms:created xsi:type="dcterms:W3CDTF">2004-10-20T08:35:41Z</dcterms:created>
  <dcterms:modified xsi:type="dcterms:W3CDTF">2021-12-23T10:56:08Z</dcterms:modified>
  <cp:category/>
  <cp:version/>
  <cp:contentType/>
  <cp:contentStatus/>
</cp:coreProperties>
</file>