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'БР5'!$A$1:$P$27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<sst xmlns="http://schemas.openxmlformats.org/spreadsheetml/2006/main" count="1101" uniqueCount="611">
  <si>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</si>
  <si>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</si>
  <si>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</si>
  <si>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</si>
  <si>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</si>
  <si>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</si>
  <si>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</si>
  <si>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</si>
  <si>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</si>
  <si>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</si>
  <si>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</si>
  <si>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</si>
  <si>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</si>
  <si>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</si>
  <si>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</si>
  <si>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</si>
  <si>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</si>
  <si>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</si>
  <si>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</si>
  <si>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</si>
  <si>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</si>
  <si>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</si>
  <si>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</si>
  <si>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</si>
  <si>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</si>
  <si>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</si>
  <si>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</si>
  <si>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</si>
  <si>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</si>
  <si>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</si>
  <si>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</si>
  <si>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</si>
  <si>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</si>
  <si>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</si>
  <si>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</si>
  <si>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</si>
  <si>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</si>
  <si>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</si>
  <si>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</si>
  <si>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</si>
  <si>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</si>
  <si>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</si>
  <si>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</si>
  <si>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</si>
  <si>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</si>
  <si>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</si>
  <si>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</si>
  <si>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</si>
  <si>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</si>
  <si>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</si>
  <si>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</si>
  <si>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</si>
  <si>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</si>
  <si>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</si>
  <si>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</si>
  <si>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</si>
  <si>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</si>
  <si>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</si>
  <si>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</si>
  <si>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</si>
  <si>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</si>
  <si>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</si>
  <si>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</si>
  <si>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</si>
  <si>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</si>
  <si>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</si>
  <si>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</si>
  <si>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</si>
  <si>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</si>
  <si>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</si>
  <si>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</si>
  <si>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</si>
  <si>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</si>
  <si>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</si>
  <si>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</si>
  <si>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</si>
  <si>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</si>
  <si>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</si>
  <si>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</si>
  <si>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</si>
  <si>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</si>
  <si>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</si>
  <si>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</si>
  <si>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</si>
  <si>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</si>
  <si>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</si>
  <si>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</si>
  <si>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</si>
  <si>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</si>
  <si>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</si>
  <si>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</si>
  <si>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</si>
  <si>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</si>
  <si>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</si>
  <si>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</si>
  <si>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</si>
  <si>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</si>
  <si>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</si>
  <si>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</si>
  <si>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</si>
  <si>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</si>
  <si>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</si>
  <si>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</si>
  <si>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</si>
  <si>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</si>
  <si>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</si>
  <si>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</si>
  <si>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</si>
  <si>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</si>
  <si>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</si>
  <si>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</si>
  <si>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</si>
  <si>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</si>
  <si>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</si>
  <si>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</si>
  <si>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</si>
  <si>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</si>
  <si>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</si>
  <si>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</si>
  <si>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</si>
  <si>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</si>
  <si>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</si>
  <si>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</si>
  <si>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</si>
  <si>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</si>
  <si>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</si>
  <si>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</si>
  <si>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</si>
  <si>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</si>
  <si>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</si>
  <si>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</si>
  <si>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</si>
  <si>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</si>
  <si>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</si>
  <si>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</si>
  <si>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</si>
  <si>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</si>
  <si>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</si>
  <si>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</si>
  <si>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</si>
  <si>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</si>
  <si>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</si>
  <si>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</si>
  <si>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</si>
  <si>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</si>
  <si>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</si>
  <si>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</si>
  <si>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</si>
  <si>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</si>
  <si>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</si>
  <si>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</si>
  <si>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</si>
  <si>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</si>
  <si>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</si>
  <si>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</si>
  <si>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</si>
  <si>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</si>
  <si>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</si>
  <si>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</si>
  <si>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</si>
  <si>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</si>
  <si>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</si>
  <si>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</si>
  <si>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</si>
  <si>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</si>
  <si>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</si>
  <si>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</si>
  <si>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</si>
  <si>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</si>
  <si>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</si>
  <si>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</si>
  <si>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</si>
  <si>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</si>
  <si>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</si>
  <si>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</si>
  <si>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</si>
  <si>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</si>
  <si>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</si>
  <si>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</si>
  <si>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</si>
  <si>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</si>
  <si>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</si>
  <si>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</si>
  <si>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</si>
  <si>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</si>
  <si>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</si>
  <si>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</si>
  <si>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</si>
  <si>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</si>
  <si>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</si>
  <si>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</si>
  <si>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</si>
  <si>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</si>
  <si>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</si>
  <si>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</si>
  <si>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</si>
  <si>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</si>
  <si>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</si>
  <si>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</si>
  <si>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</si>
  <si>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</si>
  <si>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</si>
  <si>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</si>
  <si>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</si>
  <si>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</si>
  <si>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</si>
  <si>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</si>
  <si>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</si>
  <si>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</si>
  <si>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</si>
  <si>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</si>
  <si>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</si>
  <si>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</si>
  <si>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</si>
  <si>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</si>
  <si>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</si>
  <si>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</si>
  <si>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</si>
  <si>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</si>
  <si>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</si>
  <si>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</si>
  <si>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</si>
  <si>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</si>
  <si>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</si>
  <si>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</si>
  <si>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</si>
  <si>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</si>
  <si>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</si>
  <si>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</si>
  <si>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</si>
  <si>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</si>
  <si>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</si>
  <si>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</si>
  <si>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</si>
  <si>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</si>
  <si>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</si>
  <si>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</si>
  <si>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</si>
  <si>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</si>
  <si>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</si>
  <si>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</si>
  <si>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</si>
  <si>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</si>
  <si>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</si>
  <si>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</si>
  <si>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</si>
  <si>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</si>
  <si>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</si>
  <si>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</si>
  <si>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</si>
  <si>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</si>
  <si>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</si>
  <si>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</si>
  <si>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</si>
  <si>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</si>
  <si>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</si>
  <si>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</si>
  <si>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</si>
  <si>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</si>
  <si>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</si>
  <si>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</si>
  <si>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</si>
  <si>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</si>
  <si>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</si>
  <si>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</si>
  <si>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</si>
  <si>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</si>
  <si>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</si>
  <si>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</si>
  <si>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</si>
  <si>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</si>
  <si>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</si>
  <si>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</si>
  <si>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</si>
  <si>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</si>
  <si>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</si>
  <si>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</si>
  <si>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</si>
  <si>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</si>
  <si>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</si>
  <si>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</si>
  <si>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</si>
  <si>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</si>
  <si>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</si>
  <si>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</si>
  <si>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</si>
  <si>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</si>
  <si>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</si>
  <si>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</si>
  <si>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</si>
  <si>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</si>
  <si>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</si>
  <si>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</si>
  <si>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</si>
  <si>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</si>
  <si>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</si>
  <si>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</si>
  <si>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</si>
  <si>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</si>
  <si>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</si>
  <si>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</si>
  <si>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</si>
  <si>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</si>
  <si>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</si>
  <si>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</si>
  <si>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</si>
  <si>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</si>
  <si>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</si>
  <si>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</si>
  <si>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</si>
  <si>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</si>
  <si>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</si>
  <si>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</si>
  <si>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</si>
  <si>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</si>
  <si>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</si>
  <si>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</si>
  <si>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</si>
  <si>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</si>
  <si>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</si>
  <si>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</si>
  <si>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</si>
  <si>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</si>
  <si>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</si>
  <si>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</si>
  <si>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</si>
  <si>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</si>
  <si>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</si>
  <si>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</si>
  <si>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</si>
  <si>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</si>
  <si>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</si>
  <si>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</si>
  <si>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</si>
  <si>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</si>
  <si>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</si>
  <si>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</si>
  <si>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</si>
  <si>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</si>
  <si>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</si>
  <si>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</si>
  <si>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</si>
  <si>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</si>
  <si>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</si>
  <si>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</si>
  <si>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</si>
  <si>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</si>
  <si>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</si>
  <si>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</si>
  <si>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</si>
  <si>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</si>
  <si>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</si>
  <si>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</si>
  <si>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</si>
  <si>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</si>
  <si>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</si>
  <si>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</si>
  <si>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</si>
  <si>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</si>
  <si>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</si>
  <si>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</si>
  <si>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</si>
  <si>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</si>
  <si>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</si>
  <si>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</si>
  <si>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</si>
  <si>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</si>
  <si>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</si>
  <si>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</si>
  <si>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</si>
  <si>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</si>
  <si>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</si>
  <si>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</si>
  <si>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</si>
  <si>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</si>
  <si>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</si>
  <si>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</si>
  <si>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</si>
  <si>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</si>
  <si>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</si>
  <si>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</si>
  <si>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</si>
  <si>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</si>
  <si>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</si>
  <si>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</si>
  <si>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</si>
  <si>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</si>
  <si>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</si>
  <si>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</si>
  <si>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</si>
  <si>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</si>
  <si>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</si>
  <si>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</si>
  <si>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</si>
  <si>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</si>
  <si>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</si>
  <si>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</si>
  <si>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</si>
  <si>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</si>
  <si>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</si>
  <si>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</si>
  <si>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</si>
  <si>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</si>
  <si>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</si>
  <si>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</si>
  <si>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</si>
  <si>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</si>
  <si>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</si>
  <si>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</si>
  <si>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</si>
  <si>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</si>
  <si>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</si>
  <si>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</si>
  <si>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</si>
  <si>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</si>
  <si>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</si>
  <si>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</si>
  <si>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</si>
  <si>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</si>
  <si>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</si>
  <si>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</si>
  <si>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</si>
  <si>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</si>
  <si>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</si>
  <si>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</si>
  <si>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</si>
  <si>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</si>
  <si>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</si>
  <si>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</si>
  <si>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</si>
  <si>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</si>
  <si>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</si>
  <si>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</si>
  <si>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</si>
  <si>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</si>
  <si>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</si>
  <si>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</si>
  <si>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</si>
  <si>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</si>
  <si>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</si>
  <si>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</si>
  <si>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</si>
  <si>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</si>
  <si>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</si>
  <si>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</si>
  <si>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</si>
  <si>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</si>
  <si>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</si>
  <si>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</si>
  <si>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</si>
  <si>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</si>
  <si>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</si>
  <si>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</si>
  <si>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</si>
  <si>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</si>
  <si>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</si>
  <si>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</si>
  <si>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</si>
  <si>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</si>
  <si>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</si>
  <si>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</si>
  <si>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</si>
  <si>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</si>
  <si>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</si>
  <si>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</si>
  <si>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</si>
  <si>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</si>
  <si>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</si>
  <si>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</si>
  <si>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</si>
  <si>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</si>
  <si>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</si>
  <si>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</si>
  <si>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</si>
  <si>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</si>
  <si>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</si>
  <si>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</si>
  <si>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</si>
  <si>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</si>
  <si>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</si>
  <si>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</si>
  <si>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</si>
  <si>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</si>
  <si>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</si>
  <si>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</si>
  <si>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</si>
  <si>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</si>
  <si>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</si>
  <si>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</si>
  <si>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</si>
  <si>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</si>
  <si>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</si>
  <si>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</si>
  <si>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</si>
  <si>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</si>
  <si>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</si>
  <si>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</si>
  <si>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</si>
  <si>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</si>
  <si>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</si>
  <si>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</si>
  <si>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</si>
  <si>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</si>
  <si>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</si>
  <si>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</si>
  <si>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</si>
  <si>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</si>
  <si>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</si>
  <si>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</si>
  <si>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</si>
  <si>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</si>
  <si>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</si>
  <si>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</si>
  <si>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</si>
  <si>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</si>
  <si>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</si>
  <si>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</si>
  <si>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</si>
  <si>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</si>
  <si>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</si>
  <si>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</si>
  <si>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</si>
  <si>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</si>
  <si>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</si>
  <si>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</si>
  <si>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</si>
  <si>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</si>
  <si>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</si>
  <si>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</si>
  <si>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</si>
  <si>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</si>
  <si>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</si>
  <si>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</si>
  <si>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</si>
  <si>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</si>
  <si>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</si>
  <si>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</si>
  <si>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</si>
  <si>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</si>
  <si>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</si>
  <si>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</si>
  <si>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</si>
  <si>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</si>
  <si>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</si>
  <si>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</si>
  <si>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</si>
  <si>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</si>
  <si>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</si>
  <si>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</si>
  <si>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</si>
  <si>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</si>
  <si>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</si>
  <si>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</si>
  <si>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</si>
  <si>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</si>
  <si>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</si>
  <si>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</si>
  <si>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</si>
  <si>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</si>
  <si>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</si>
  <si>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</si>
  <si>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</si>
  <si>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</si>
  <si>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</si>
  <si>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</si>
  <si>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</si>
  <si>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</si>
  <si>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</si>
  <si>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</si>
  <si>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</si>
  <si>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</si>
  <si>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</si>
  <si>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</si>
  <si>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</si>
  <si>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</si>
  <si>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</si>
  <si>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</si>
  <si>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</si>
  <si>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</si>
  <si>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</si>
  <si>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</si>
  <si>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</si>
  <si>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</si>
  <si>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</si>
  <si>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</si>
  <si>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</si>
  <si>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</si>
  <si>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</si>
  <si>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</si>
  <si>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</si>
  <si>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</si>
  <si>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</si>
  <si>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</si>
  <si>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</si>
  <si>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</si>
  <si>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</si>
  <si>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</si>
  <si>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</si>
  <si>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</si>
  <si>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Надання дошкільної освіти </t>
  </si>
  <si>
    <t xml:space="preserve">Всього </t>
  </si>
  <si>
    <t xml:space="preserve">з них </t>
  </si>
  <si>
    <t>Зміни до показників  бюджету Новгород-Сіверської міської об’єднаної територіальної громади  на 2020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міської ради від 24 грудня 2019 року №1048 "Про бюджет  Новгород-Сіверської міської об’єднаної територіальної громади  на 2020 рік 
(код бюджету 25539000000)"</t>
  </si>
  <si>
    <t xml:space="preserve">РАЗОМ  </t>
  </si>
  <si>
    <t xml:space="preserve">Освіта </t>
  </si>
  <si>
    <t>У тому числі бюджет розвитк</t>
  </si>
  <si>
    <t xml:space="preserve">Видатки споживання </t>
  </si>
  <si>
    <t xml:space="preserve">П. Верченко </t>
  </si>
  <si>
    <t xml:space="preserve">Здійснення заходів та реалізація проектів на виконання Державної цівільної соціальної програми "Молодь України </t>
  </si>
  <si>
    <t>Начальник відділу освіти, молоді та спорту</t>
  </si>
  <si>
    <t>Додаток   до  розпорядження  міського голови від   26.11.2020   № 148-ОД   "Про внесення змін до показників бюджету  Новгород-Сіверської міської об’єднаної територіальної громади  на 2020 рік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</si>
</sst>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6"/>
      <name val="Arial Cyr"/>
      <family val="0"/>
    </font>
    <font>
      <sz val="16"/>
      <name val="Helv"/>
      <family val="0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0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47" fillId="36" borderId="23" xfId="59" applyNumberFormat="1" applyFont="1" applyFill="1" applyBorder="1" applyAlignment="1">
      <alignment horizontal="center" vertical="center"/>
      <protection/>
    </xf>
    <xf numFmtId="49" fontId="47" fillId="36" borderId="17" xfId="59" applyNumberFormat="1" applyFont="1" applyFill="1" applyBorder="1" applyAlignment="1">
      <alignment horizontal="center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44" fillId="36" borderId="17" xfId="59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9" fontId="47" fillId="37" borderId="17" xfId="59" applyNumberFormat="1" applyFont="1" applyFill="1" applyBorder="1" applyAlignment="1">
      <alignment horizontal="center" vertical="center"/>
      <protection/>
    </xf>
    <xf numFmtId="0" fontId="47" fillId="37" borderId="17" xfId="59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/>
      <protection/>
    </xf>
    <xf numFmtId="4" fontId="9" fillId="36" borderId="10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4" fontId="45" fillId="36" borderId="10" xfId="68" applyNumberFormat="1" applyFont="1" applyFill="1" applyBorder="1" applyAlignment="1">
      <alignment horizontal="center" vertical="center" wrapText="1"/>
      <protection/>
    </xf>
    <xf numFmtId="4" fontId="30" fillId="0" borderId="10" xfId="60" applyNumberFormat="1" applyFont="1" applyBorder="1" applyAlignment="1">
      <alignment horizontal="center" vertical="center"/>
      <protection/>
    </xf>
    <xf numFmtId="4" fontId="60" fillId="37" borderId="17" xfId="60" applyNumberFormat="1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5" fillId="36" borderId="22" xfId="68" applyNumberFormat="1" applyFont="1" applyFill="1" applyBorder="1" applyAlignment="1">
      <alignment horizontal="center" vertical="center" wrapText="1"/>
      <protection/>
    </xf>
    <xf numFmtId="4" fontId="45" fillId="36" borderId="20" xfId="68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0" fontId="82" fillId="0" borderId="0" xfId="60" applyFont="1">
      <alignment/>
      <protection/>
    </xf>
    <xf numFmtId="0" fontId="83" fillId="0" borderId="0" xfId="60" applyFont="1">
      <alignment/>
      <protection/>
    </xf>
    <xf numFmtId="0" fontId="84" fillId="0" borderId="0" xfId="60" applyFont="1">
      <alignment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57" xfId="56" applyFont="1" applyBorder="1" applyAlignment="1">
      <alignment horizontal="left"/>
      <protection/>
    </xf>
    <xf numFmtId="1" fontId="34" fillId="0" borderId="0" xfId="59" applyNumberFormat="1" applyFont="1" applyBorder="1" applyAlignment="1">
      <alignment textRotation="90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49" fontId="35" fillId="0" borderId="64" xfId="68" applyNumberFormat="1" applyFont="1" applyBorder="1" applyAlignment="1" applyProtection="1">
      <alignment horizontal="center" vertical="center" wrapText="1"/>
      <protection locked="0"/>
    </xf>
    <xf numFmtId="49" fontId="35" fillId="0" borderId="65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6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3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 wrapText="1"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0" t="s">
        <v>588</v>
      </c>
      <c r="F2" s="590"/>
      <c r="G2" s="590"/>
    </row>
    <row r="3" spans="5:7" ht="18.75" customHeight="1">
      <c r="E3" s="590"/>
      <c r="F3" s="590"/>
      <c r="G3" s="590"/>
    </row>
    <row r="4" spans="5:7" ht="86.25" customHeight="1">
      <c r="E4" s="590"/>
      <c r="F4" s="590"/>
      <c r="G4" s="590"/>
    </row>
    <row r="5" spans="1:6" ht="34.5" customHeight="1">
      <c r="A5" s="600" t="s">
        <v>471</v>
      </c>
      <c r="B5" s="600"/>
      <c r="C5" s="600"/>
      <c r="D5" s="600"/>
      <c r="E5" s="600"/>
      <c r="F5" s="600"/>
    </row>
    <row r="6" spans="1:6" ht="18.75">
      <c r="A6" s="601">
        <v>25539000000</v>
      </c>
      <c r="B6" s="601"/>
      <c r="C6" s="36"/>
      <c r="F6" s="32"/>
    </row>
    <row r="7" spans="1:6" s="5" customFormat="1" ht="20.25" customHeight="1">
      <c r="A7" s="591" t="s">
        <v>482</v>
      </c>
      <c r="B7" s="593" t="s">
        <v>535</v>
      </c>
      <c r="C7" s="593" t="s">
        <v>536</v>
      </c>
      <c r="D7" s="595" t="s">
        <v>435</v>
      </c>
      <c r="E7" s="597" t="s">
        <v>436</v>
      </c>
      <c r="F7" s="598"/>
    </row>
    <row r="8" spans="1:6" s="5" customFormat="1" ht="51.75" customHeight="1">
      <c r="A8" s="592"/>
      <c r="B8" s="594"/>
      <c r="C8" s="599"/>
      <c r="D8" s="596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8" t="s">
        <v>589</v>
      </c>
      <c r="F1" s="608"/>
      <c r="G1" s="473"/>
      <c r="H1" s="65"/>
    </row>
    <row r="2" spans="1:6" ht="27" customHeight="1">
      <c r="A2" s="609" t="s">
        <v>472</v>
      </c>
      <c r="B2" s="609"/>
      <c r="C2" s="609"/>
      <c r="D2" s="609"/>
      <c r="E2" s="609"/>
      <c r="F2" s="609"/>
    </row>
    <row r="3" spans="1:2" ht="25.5" customHeight="1">
      <c r="A3" s="610">
        <v>25539000000</v>
      </c>
      <c r="B3" s="610"/>
    </row>
    <row r="4" spans="1:6" ht="18">
      <c r="A4" s="602" t="s">
        <v>17</v>
      </c>
      <c r="B4" s="602" t="s">
        <v>287</v>
      </c>
      <c r="C4" s="603" t="s">
        <v>222</v>
      </c>
      <c r="D4" s="602" t="s">
        <v>435</v>
      </c>
      <c r="E4" s="602" t="s">
        <v>436</v>
      </c>
      <c r="F4" s="602"/>
    </row>
    <row r="5" spans="1:6" ht="18" customHeight="1">
      <c r="A5" s="602"/>
      <c r="B5" s="602"/>
      <c r="C5" s="604"/>
      <c r="D5" s="602"/>
      <c r="E5" s="602" t="s">
        <v>222</v>
      </c>
      <c r="F5" s="602" t="s">
        <v>18</v>
      </c>
    </row>
    <row r="6" spans="1:6" ht="23.25" customHeight="1">
      <c r="A6" s="602"/>
      <c r="B6" s="602"/>
      <c r="C6" s="605"/>
      <c r="D6" s="602"/>
      <c r="E6" s="602"/>
      <c r="F6" s="602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6" t="s">
        <v>27</v>
      </c>
      <c r="B22" s="607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A4:A6"/>
    <mergeCell ref="B4:B6"/>
    <mergeCell ref="D4:D6"/>
    <mergeCell ref="C4:C6"/>
    <mergeCell ref="A22:B22"/>
    <mergeCell ref="E1:F1"/>
    <mergeCell ref="A2:F2"/>
    <mergeCell ref="E5:E6"/>
    <mergeCell ref="F5:F6"/>
    <mergeCell ref="E4:F4"/>
    <mergeCell ref="A3:B3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8" t="s">
        <v>590</v>
      </c>
      <c r="P1" s="618"/>
      <c r="Q1" s="618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21"/>
      <c r="O2" s="621"/>
      <c r="P2" s="621"/>
      <c r="Q2" s="621"/>
    </row>
    <row r="3" spans="1:17" ht="49.5" customHeight="1">
      <c r="A3" s="82"/>
      <c r="B3" s="619" t="s">
        <v>473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83" t="s">
        <v>29</v>
      </c>
    </row>
    <row r="4" spans="1:17" ht="28.5" customHeight="1">
      <c r="A4" s="82"/>
      <c r="B4" s="624">
        <v>25539000000</v>
      </c>
      <c r="C4" s="624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11"/>
      <c r="B5" s="613" t="s">
        <v>383</v>
      </c>
      <c r="C5" s="613" t="s">
        <v>220</v>
      </c>
      <c r="D5" s="614" t="s">
        <v>231</v>
      </c>
      <c r="E5" s="620" t="s">
        <v>219</v>
      </c>
      <c r="F5" s="617" t="s">
        <v>435</v>
      </c>
      <c r="G5" s="617"/>
      <c r="H5" s="617"/>
      <c r="I5" s="617"/>
      <c r="J5" s="617"/>
      <c r="K5" s="617" t="s">
        <v>436</v>
      </c>
      <c r="L5" s="617"/>
      <c r="M5" s="617"/>
      <c r="N5" s="617"/>
      <c r="O5" s="617"/>
      <c r="P5" s="617"/>
      <c r="Q5" s="612" t="s">
        <v>536</v>
      </c>
    </row>
    <row r="6" spans="1:17" ht="21" customHeight="1">
      <c r="A6" s="611"/>
      <c r="B6" s="613"/>
      <c r="C6" s="613"/>
      <c r="D6" s="615"/>
      <c r="E6" s="620"/>
      <c r="F6" s="617" t="s">
        <v>222</v>
      </c>
      <c r="G6" s="617" t="s">
        <v>30</v>
      </c>
      <c r="H6" s="612" t="s">
        <v>31</v>
      </c>
      <c r="I6" s="612"/>
      <c r="J6" s="612" t="s">
        <v>32</v>
      </c>
      <c r="K6" s="617" t="s">
        <v>222</v>
      </c>
      <c r="L6" s="622" t="s">
        <v>224</v>
      </c>
      <c r="M6" s="617" t="s">
        <v>30</v>
      </c>
      <c r="N6" s="612" t="s">
        <v>31</v>
      </c>
      <c r="O6" s="612"/>
      <c r="P6" s="612" t="s">
        <v>32</v>
      </c>
      <c r="Q6" s="612"/>
    </row>
    <row r="7" spans="1:17" ht="92.25" customHeight="1">
      <c r="A7" s="611"/>
      <c r="B7" s="613"/>
      <c r="C7" s="613"/>
      <c r="D7" s="616"/>
      <c r="E7" s="620"/>
      <c r="F7" s="617"/>
      <c r="G7" s="617"/>
      <c r="H7" s="84" t="s">
        <v>33</v>
      </c>
      <c r="I7" s="84" t="s">
        <v>34</v>
      </c>
      <c r="J7" s="612"/>
      <c r="K7" s="617"/>
      <c r="L7" s="623"/>
      <c r="M7" s="617"/>
      <c r="N7" s="84" t="s">
        <v>33</v>
      </c>
      <c r="O7" s="84" t="s">
        <v>34</v>
      </c>
      <c r="P7" s="612"/>
      <c r="Q7" s="612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B4:C4"/>
    <mergeCell ref="G6:G7"/>
    <mergeCell ref="F5:J5"/>
    <mergeCell ref="J6:J7"/>
    <mergeCell ref="N6:O6"/>
    <mergeCell ref="O1:Q1"/>
    <mergeCell ref="B5:B7"/>
    <mergeCell ref="B3:P3"/>
    <mergeCell ref="Q5:Q7"/>
    <mergeCell ref="E5:E7"/>
    <mergeCell ref="K6:K7"/>
    <mergeCell ref="N2:Q2"/>
    <mergeCell ref="M6:M7"/>
    <mergeCell ref="F6:F7"/>
    <mergeCell ref="L6:L7"/>
    <mergeCell ref="A5:A7"/>
    <mergeCell ref="P6:P7"/>
    <mergeCell ref="H6:I6"/>
    <mergeCell ref="C5:C7"/>
    <mergeCell ref="D5:D7"/>
    <mergeCell ref="K5:P5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6"/>
      <c r="J1" s="636"/>
      <c r="K1" s="636"/>
      <c r="L1" s="637" t="s">
        <v>591</v>
      </c>
      <c r="M1" s="637"/>
    </row>
    <row r="2" ht="6" customHeight="1"/>
    <row r="3" spans="1:14" ht="27" customHeight="1">
      <c r="A3" s="137"/>
      <c r="B3" s="137"/>
      <c r="C3" s="137"/>
      <c r="D3" s="638" t="s">
        <v>476</v>
      </c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49" t="s">
        <v>312</v>
      </c>
      <c r="B5" s="649"/>
      <c r="C5" s="650"/>
      <c r="D5" s="629" t="s">
        <v>227</v>
      </c>
      <c r="E5" s="626" t="s">
        <v>228</v>
      </c>
      <c r="F5" s="626"/>
      <c r="G5" s="626"/>
      <c r="H5" s="626"/>
      <c r="I5" s="626"/>
      <c r="J5" s="626"/>
      <c r="K5" s="627"/>
      <c r="L5" s="639" t="s">
        <v>545</v>
      </c>
      <c r="M5" s="640"/>
      <c r="N5" s="641"/>
    </row>
    <row r="6" spans="1:14" ht="20.25" customHeight="1">
      <c r="A6" s="649"/>
      <c r="B6" s="649"/>
      <c r="C6" s="650"/>
      <c r="D6" s="630"/>
      <c r="E6" s="631" t="s">
        <v>522</v>
      </c>
      <c r="F6" s="631" t="s">
        <v>290</v>
      </c>
      <c r="G6" s="628" t="s">
        <v>321</v>
      </c>
      <c r="H6" s="628"/>
      <c r="I6" s="628"/>
      <c r="J6" s="628"/>
      <c r="K6" s="625" t="s">
        <v>229</v>
      </c>
      <c r="L6" s="632" t="s">
        <v>321</v>
      </c>
      <c r="M6" s="633"/>
      <c r="N6" s="642" t="s">
        <v>229</v>
      </c>
    </row>
    <row r="7" spans="1:14" ht="13.5" customHeight="1">
      <c r="A7" s="649"/>
      <c r="B7" s="649"/>
      <c r="C7" s="650"/>
      <c r="D7" s="630"/>
      <c r="E7" s="631"/>
      <c r="F7" s="631"/>
      <c r="G7" s="631" t="s">
        <v>288</v>
      </c>
      <c r="H7" s="631" t="s">
        <v>458</v>
      </c>
      <c r="I7" s="631" t="s">
        <v>329</v>
      </c>
      <c r="J7" s="631" t="s">
        <v>330</v>
      </c>
      <c r="K7" s="625"/>
      <c r="L7" s="634" t="s">
        <v>550</v>
      </c>
      <c r="M7" s="634" t="s">
        <v>291</v>
      </c>
      <c r="N7" s="643"/>
    </row>
    <row r="8" spans="1:14" ht="22.5" customHeight="1">
      <c r="A8" s="649"/>
      <c r="B8" s="649"/>
      <c r="C8" s="650"/>
      <c r="D8" s="630"/>
      <c r="E8" s="631"/>
      <c r="F8" s="631"/>
      <c r="G8" s="631"/>
      <c r="H8" s="631"/>
      <c r="I8" s="631"/>
      <c r="J8" s="631"/>
      <c r="K8" s="625"/>
      <c r="L8" s="634"/>
      <c r="M8" s="634"/>
      <c r="N8" s="643"/>
    </row>
    <row r="9" spans="1:14" ht="15.75" customHeight="1">
      <c r="A9" s="649"/>
      <c r="B9" s="649"/>
      <c r="C9" s="650"/>
      <c r="D9" s="630"/>
      <c r="E9" s="631"/>
      <c r="F9" s="631"/>
      <c r="G9" s="631"/>
      <c r="H9" s="631"/>
      <c r="I9" s="631"/>
      <c r="J9" s="631"/>
      <c r="K9" s="625"/>
      <c r="L9" s="634"/>
      <c r="M9" s="634"/>
      <c r="N9" s="643"/>
    </row>
    <row r="10" spans="1:14" ht="397.5" customHeight="1">
      <c r="A10" s="649"/>
      <c r="B10" s="649"/>
      <c r="C10" s="650"/>
      <c r="D10" s="630"/>
      <c r="E10" s="631"/>
      <c r="F10" s="631"/>
      <c r="G10" s="631"/>
      <c r="H10" s="631"/>
      <c r="I10" s="631"/>
      <c r="J10" s="631"/>
      <c r="K10" s="625"/>
      <c r="L10" s="635"/>
      <c r="M10" s="635"/>
      <c r="N10" s="644"/>
    </row>
    <row r="11" spans="1:14" ht="15.75">
      <c r="A11" s="649">
        <v>1</v>
      </c>
      <c r="B11" s="649"/>
      <c r="C11" s="650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47">
        <v>25539000000</v>
      </c>
      <c r="B12" s="647" t="s">
        <v>370</v>
      </c>
      <c r="C12" s="648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47">
        <v>25313200000</v>
      </c>
      <c r="B13" s="647">
        <v>16</v>
      </c>
      <c r="C13" s="648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45" t="s">
        <v>373</v>
      </c>
      <c r="B14" s="645"/>
      <c r="C14" s="646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45"/>
      <c r="B15" s="645"/>
      <c r="C15" s="646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4"/>
  <sheetViews>
    <sheetView showZeros="0" tabSelected="1" view="pageBreakPreview" zoomScale="75" zoomScaleNormal="75" zoomScaleSheetLayoutView="75" zoomScalePageLayoutView="0" workbookViewId="0" topLeftCell="A15">
      <selection activeCell="O17" sqref="O17:P17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52.2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51" t="s">
        <v>610</v>
      </c>
      <c r="N1" s="651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52" t="s">
        <v>602</v>
      </c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</row>
    <row r="6" spans="2:15" ht="21.75" customHeight="1"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9"/>
      <c r="L8" s="559"/>
      <c r="M8" s="559"/>
      <c r="N8" s="559"/>
      <c r="O8" s="154"/>
    </row>
    <row r="9" spans="1:16" ht="38.25" customHeight="1" thickBot="1">
      <c r="A9" s="671" t="s">
        <v>230</v>
      </c>
      <c r="B9" s="673" t="s">
        <v>220</v>
      </c>
      <c r="C9" s="676" t="s">
        <v>231</v>
      </c>
      <c r="D9" s="679" t="s">
        <v>219</v>
      </c>
      <c r="E9" s="653" t="s">
        <v>595</v>
      </c>
      <c r="F9" s="654"/>
      <c r="G9" s="654"/>
      <c r="H9" s="654"/>
      <c r="I9" s="655"/>
      <c r="J9" s="663" t="s">
        <v>596</v>
      </c>
      <c r="K9" s="663"/>
      <c r="L9" s="663"/>
      <c r="M9" s="663"/>
      <c r="N9" s="663"/>
      <c r="O9" s="663"/>
      <c r="P9" s="667" t="s">
        <v>603</v>
      </c>
    </row>
    <row r="10" spans="1:16" ht="38.25" customHeight="1" thickBot="1">
      <c r="A10" s="672"/>
      <c r="B10" s="674"/>
      <c r="C10" s="677"/>
      <c r="D10" s="680"/>
      <c r="E10" s="656" t="s">
        <v>229</v>
      </c>
      <c r="F10" s="659" t="s">
        <v>598</v>
      </c>
      <c r="G10" s="660" t="s">
        <v>601</v>
      </c>
      <c r="H10" s="664"/>
      <c r="I10" s="665" t="s">
        <v>597</v>
      </c>
      <c r="J10" s="670" t="s">
        <v>229</v>
      </c>
      <c r="K10" s="670" t="s">
        <v>605</v>
      </c>
      <c r="L10" s="670" t="s">
        <v>606</v>
      </c>
      <c r="M10" s="661" t="s">
        <v>31</v>
      </c>
      <c r="N10" s="662"/>
      <c r="O10" s="682" t="s">
        <v>597</v>
      </c>
      <c r="P10" s="668"/>
    </row>
    <row r="11" spans="1:16" ht="160.5" customHeight="1" thickBot="1">
      <c r="A11" s="672"/>
      <c r="B11" s="675"/>
      <c r="C11" s="678"/>
      <c r="D11" s="681"/>
      <c r="E11" s="657"/>
      <c r="F11" s="660"/>
      <c r="G11" s="561" t="s">
        <v>33</v>
      </c>
      <c r="H11" s="560" t="s">
        <v>34</v>
      </c>
      <c r="I11" s="666"/>
      <c r="J11" s="657"/>
      <c r="K11" s="657"/>
      <c r="L11" s="657"/>
      <c r="M11" s="561" t="s">
        <v>33</v>
      </c>
      <c r="N11" s="560" t="s">
        <v>34</v>
      </c>
      <c r="O11" s="683"/>
      <c r="P11" s="669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7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62">
        <v>15</v>
      </c>
      <c r="P12" s="564">
        <v>17</v>
      </c>
    </row>
    <row r="13" spans="1:16" s="156" customFormat="1" ht="21" thickBot="1">
      <c r="A13" s="245"/>
      <c r="B13" s="246"/>
      <c r="C13" s="246"/>
      <c r="D13" s="569"/>
      <c r="E13" s="571"/>
      <c r="F13" s="572"/>
      <c r="G13" s="572"/>
      <c r="H13" s="572"/>
      <c r="I13" s="572"/>
      <c r="J13" s="573"/>
      <c r="K13" s="573"/>
      <c r="L13" s="573"/>
      <c r="M13" s="573"/>
      <c r="N13" s="573"/>
      <c r="O13" s="573"/>
      <c r="P13" s="565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70" t="s">
        <v>579</v>
      </c>
      <c r="F14" s="567"/>
      <c r="G14" s="567"/>
      <c r="H14" s="567"/>
      <c r="I14" s="568"/>
      <c r="J14" s="566"/>
      <c r="K14" s="566"/>
      <c r="L14" s="566"/>
      <c r="M14" s="566"/>
      <c r="N14" s="566"/>
      <c r="O14" s="566"/>
      <c r="P14" s="563"/>
    </row>
    <row r="15" spans="1:16" ht="60.75">
      <c r="A15" s="259" t="s">
        <v>200</v>
      </c>
      <c r="B15" s="260"/>
      <c r="C15" s="260"/>
      <c r="D15" s="247" t="s">
        <v>185</v>
      </c>
      <c r="E15" s="578">
        <f>E16</f>
        <v>0</v>
      </c>
      <c r="F15" s="578">
        <f>F16</f>
        <v>0</v>
      </c>
      <c r="G15" s="578">
        <f aca="true" t="shared" si="0" ref="G15:P16">G16</f>
        <v>0</v>
      </c>
      <c r="H15" s="578">
        <f t="shared" si="0"/>
        <v>-55970</v>
      </c>
      <c r="I15" s="578">
        <f t="shared" si="0"/>
        <v>0</v>
      </c>
      <c r="J15" s="578">
        <f t="shared" si="0"/>
        <v>0</v>
      </c>
      <c r="K15" s="578">
        <f t="shared" si="0"/>
        <v>0</v>
      </c>
      <c r="L15" s="578"/>
      <c r="M15" s="578">
        <f t="shared" si="0"/>
        <v>0</v>
      </c>
      <c r="N15" s="578">
        <f t="shared" si="0"/>
        <v>0</v>
      </c>
      <c r="O15" s="578">
        <f t="shared" si="0"/>
        <v>0</v>
      </c>
      <c r="P15" s="578">
        <f t="shared" si="0"/>
        <v>0</v>
      </c>
    </row>
    <row r="16" spans="1:16" ht="39.75" thickBot="1">
      <c r="A16" s="250" t="s">
        <v>201</v>
      </c>
      <c r="B16" s="251"/>
      <c r="C16" s="251"/>
      <c r="D16" s="346" t="s">
        <v>185</v>
      </c>
      <c r="E16" s="578">
        <f>E17</f>
        <v>0</v>
      </c>
      <c r="F16" s="578">
        <f>F17</f>
        <v>0</v>
      </c>
      <c r="G16" s="578">
        <f t="shared" si="0"/>
        <v>0</v>
      </c>
      <c r="H16" s="578">
        <f t="shared" si="0"/>
        <v>-55970</v>
      </c>
      <c r="I16" s="578">
        <f t="shared" si="0"/>
        <v>0</v>
      </c>
      <c r="J16" s="578">
        <f t="shared" si="0"/>
        <v>0</v>
      </c>
      <c r="K16" s="578">
        <f t="shared" si="0"/>
        <v>0</v>
      </c>
      <c r="L16" s="578">
        <f t="shared" si="0"/>
        <v>0</v>
      </c>
      <c r="M16" s="578">
        <f t="shared" si="0"/>
        <v>0</v>
      </c>
      <c r="N16" s="578">
        <f t="shared" si="0"/>
        <v>0</v>
      </c>
      <c r="O16" s="578">
        <f t="shared" si="0"/>
        <v>0</v>
      </c>
      <c r="P16" s="578">
        <f t="shared" si="0"/>
        <v>0</v>
      </c>
    </row>
    <row r="17" spans="1:16" ht="85.5" customHeight="1">
      <c r="A17" s="555" t="s">
        <v>378</v>
      </c>
      <c r="B17" s="574" t="s">
        <v>341</v>
      </c>
      <c r="C17" s="574" t="s">
        <v>378</v>
      </c>
      <c r="D17" s="575" t="s">
        <v>604</v>
      </c>
      <c r="E17" s="581">
        <f>E18+E19+E21+E20</f>
        <v>0</v>
      </c>
      <c r="F17" s="581">
        <f aca="true" t="shared" si="1" ref="F17:P17">F18+F19+F21+F20</f>
        <v>0</v>
      </c>
      <c r="G17" s="581">
        <f t="shared" si="1"/>
        <v>0</v>
      </c>
      <c r="H17" s="581">
        <f t="shared" si="1"/>
        <v>-55970</v>
      </c>
      <c r="I17" s="581">
        <f t="shared" si="1"/>
        <v>0</v>
      </c>
      <c r="J17" s="581">
        <f t="shared" si="1"/>
        <v>0</v>
      </c>
      <c r="K17" s="581">
        <f t="shared" si="1"/>
        <v>0</v>
      </c>
      <c r="L17" s="581">
        <f t="shared" si="1"/>
        <v>0</v>
      </c>
      <c r="M17" s="581">
        <f t="shared" si="1"/>
        <v>0</v>
      </c>
      <c r="N17" s="581">
        <f t="shared" si="1"/>
        <v>0</v>
      </c>
      <c r="O17" s="581">
        <f t="shared" si="1"/>
        <v>0</v>
      </c>
      <c r="P17" s="581">
        <f t="shared" si="1"/>
        <v>0</v>
      </c>
    </row>
    <row r="18" spans="1:16" ht="19.5">
      <c r="A18" s="555" t="s">
        <v>297</v>
      </c>
      <c r="B18" s="556" t="s">
        <v>195</v>
      </c>
      <c r="C18" s="556" t="s">
        <v>186</v>
      </c>
      <c r="D18" s="558" t="s">
        <v>599</v>
      </c>
      <c r="E18" s="582">
        <v>-33800</v>
      </c>
      <c r="F18" s="576">
        <v>-33800</v>
      </c>
      <c r="G18" s="576"/>
      <c r="H18" s="576"/>
      <c r="I18" s="579"/>
      <c r="J18" s="577">
        <f>K18+O18</f>
        <v>0</v>
      </c>
      <c r="K18" s="583"/>
      <c r="L18" s="583"/>
      <c r="M18" s="579"/>
      <c r="N18" s="579"/>
      <c r="O18" s="584"/>
      <c r="P18" s="580">
        <f>E18+J18</f>
        <v>-33800</v>
      </c>
    </row>
    <row r="19" spans="1:16" ht="63">
      <c r="A19" s="527" t="s">
        <v>299</v>
      </c>
      <c r="B19" s="527" t="s">
        <v>343</v>
      </c>
      <c r="C19" s="527" t="s">
        <v>187</v>
      </c>
      <c r="D19" s="239" t="s">
        <v>560</v>
      </c>
      <c r="E19" s="582">
        <v>32100</v>
      </c>
      <c r="F19" s="576">
        <v>32100</v>
      </c>
      <c r="G19" s="576"/>
      <c r="H19" s="576">
        <v>-55970</v>
      </c>
      <c r="I19" s="579"/>
      <c r="J19" s="577"/>
      <c r="K19" s="583"/>
      <c r="L19" s="583"/>
      <c r="M19" s="579"/>
      <c r="N19" s="579"/>
      <c r="O19" s="584"/>
      <c r="P19" s="580">
        <f>E19+J19</f>
        <v>32100</v>
      </c>
    </row>
    <row r="20" spans="1:16" ht="75">
      <c r="A20" s="555" t="s">
        <v>300</v>
      </c>
      <c r="B20" s="556" t="s">
        <v>380</v>
      </c>
      <c r="C20" s="556" t="s">
        <v>380</v>
      </c>
      <c r="D20" s="558" t="s">
        <v>608</v>
      </c>
      <c r="E20" s="582">
        <v>-4800</v>
      </c>
      <c r="F20" s="576">
        <v>-4800</v>
      </c>
      <c r="G20" s="576"/>
      <c r="H20" s="576"/>
      <c r="I20" s="579"/>
      <c r="J20" s="577"/>
      <c r="K20" s="583"/>
      <c r="L20" s="583"/>
      <c r="M20" s="579"/>
      <c r="N20" s="579"/>
      <c r="O20" s="584"/>
      <c r="P20" s="580">
        <v>-4800</v>
      </c>
    </row>
    <row r="21" spans="1:16" ht="72.75" customHeight="1">
      <c r="A21" s="555" t="s">
        <v>53</v>
      </c>
      <c r="B21" s="556" t="s">
        <v>54</v>
      </c>
      <c r="C21" s="556" t="s">
        <v>189</v>
      </c>
      <c r="D21" s="558" t="s">
        <v>608</v>
      </c>
      <c r="E21" s="582">
        <v>6500</v>
      </c>
      <c r="F21" s="576">
        <v>6500</v>
      </c>
      <c r="G21" s="576"/>
      <c r="H21" s="576"/>
      <c r="I21" s="579"/>
      <c r="J21" s="577">
        <f>K21+O21</f>
        <v>0</v>
      </c>
      <c r="K21" s="583"/>
      <c r="L21" s="583"/>
      <c r="M21" s="579"/>
      <c r="N21" s="579"/>
      <c r="O21" s="584"/>
      <c r="P21" s="580">
        <f>E21+J21</f>
        <v>6500</v>
      </c>
    </row>
    <row r="22" spans="1:16" ht="18.75" customHeight="1">
      <c r="A22" s="228"/>
      <c r="B22" s="658" t="s">
        <v>600</v>
      </c>
      <c r="C22" s="658"/>
      <c r="D22" s="585"/>
      <c r="E22" s="586">
        <f>E18+E19+E21+E20</f>
        <v>0</v>
      </c>
      <c r="F22" s="586">
        <f aca="true" t="shared" si="2" ref="F22:P22">F18+F19+F21+F20</f>
        <v>0</v>
      </c>
      <c r="G22" s="586">
        <f t="shared" si="2"/>
        <v>0</v>
      </c>
      <c r="H22" s="586">
        <f t="shared" si="2"/>
        <v>-55970</v>
      </c>
      <c r="I22" s="586">
        <f t="shared" si="2"/>
        <v>0</v>
      </c>
      <c r="J22" s="586">
        <f t="shared" si="2"/>
        <v>0</v>
      </c>
      <c r="K22" s="586">
        <f t="shared" si="2"/>
        <v>0</v>
      </c>
      <c r="L22" s="586">
        <f t="shared" si="2"/>
        <v>0</v>
      </c>
      <c r="M22" s="586">
        <f t="shared" si="2"/>
        <v>0</v>
      </c>
      <c r="N22" s="586">
        <f t="shared" si="2"/>
        <v>0</v>
      </c>
      <c r="O22" s="586">
        <f t="shared" si="2"/>
        <v>0</v>
      </c>
      <c r="P22" s="586">
        <f t="shared" si="2"/>
        <v>0</v>
      </c>
    </row>
    <row r="23" spans="6:15" ht="16.5" customHeight="1"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6:15" ht="12.75"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6:15" ht="12.75"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2:15" ht="21">
      <c r="B26" s="587" t="s">
        <v>609</v>
      </c>
      <c r="C26" s="587"/>
      <c r="D26" s="587"/>
      <c r="E26" s="587"/>
      <c r="F26" s="588"/>
      <c r="G26" s="588"/>
      <c r="H26" s="588"/>
      <c r="I26" s="588"/>
      <c r="J26" s="589" t="s">
        <v>607</v>
      </c>
      <c r="K26" s="294"/>
      <c r="L26" s="294"/>
      <c r="M26" s="294"/>
      <c r="N26" s="294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6:15" ht="12.75"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N1"/>
    <mergeCell ref="B5:O6"/>
    <mergeCell ref="E9:I9"/>
    <mergeCell ref="E10:E11"/>
    <mergeCell ref="B22:C22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5" t="s">
        <v>592</v>
      </c>
      <c r="J1" s="685"/>
      <c r="K1" s="685"/>
    </row>
    <row r="2" spans="3:17" ht="75" customHeight="1">
      <c r="C2" s="157"/>
      <c r="D2" s="684" t="s">
        <v>477</v>
      </c>
      <c r="E2" s="684"/>
      <c r="F2" s="684"/>
      <c r="G2" s="684"/>
      <c r="H2" s="684"/>
      <c r="I2" s="684"/>
      <c r="J2" s="684"/>
      <c r="K2" s="160"/>
      <c r="Q2" s="161"/>
    </row>
    <row r="3" spans="3:23" ht="28.5" customHeight="1" thickBot="1">
      <c r="C3" s="695">
        <v>25539000000</v>
      </c>
      <c r="D3" s="695"/>
      <c r="E3" s="686"/>
      <c r="F3" s="686"/>
      <c r="G3" s="686"/>
      <c r="H3" s="686"/>
      <c r="I3" s="686"/>
      <c r="J3" s="686"/>
      <c r="K3" s="163" t="s">
        <v>29</v>
      </c>
      <c r="W3" s="234"/>
    </row>
    <row r="4" spans="2:11" ht="92.25" customHeight="1" thickBot="1">
      <c r="B4" s="676" t="s">
        <v>230</v>
      </c>
      <c r="C4" s="676" t="s">
        <v>220</v>
      </c>
      <c r="D4" s="676" t="s">
        <v>231</v>
      </c>
      <c r="E4" s="696" t="s">
        <v>219</v>
      </c>
      <c r="F4" s="689" t="s">
        <v>221</v>
      </c>
      <c r="G4" s="689" t="s">
        <v>218</v>
      </c>
      <c r="H4" s="691" t="s">
        <v>222</v>
      </c>
      <c r="I4" s="693" t="s">
        <v>435</v>
      </c>
      <c r="J4" s="687" t="s">
        <v>436</v>
      </c>
      <c r="K4" s="688"/>
    </row>
    <row r="5" spans="2:11" ht="35.25" customHeight="1" thickBot="1">
      <c r="B5" s="678"/>
      <c r="C5" s="678"/>
      <c r="D5" s="678"/>
      <c r="E5" s="697"/>
      <c r="F5" s="690"/>
      <c r="G5" s="690"/>
      <c r="H5" s="692"/>
      <c r="I5" s="694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2" t="s">
        <v>593</v>
      </c>
      <c r="E1" s="702"/>
      <c r="F1" s="702"/>
    </row>
    <row r="2" spans="2:10" ht="75" customHeight="1">
      <c r="B2" s="701" t="s">
        <v>478</v>
      </c>
      <c r="C2" s="701"/>
      <c r="D2" s="701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76" t="s">
        <v>482</v>
      </c>
      <c r="C4" s="676" t="s">
        <v>238</v>
      </c>
      <c r="D4" s="689" t="s">
        <v>239</v>
      </c>
    </row>
    <row r="5" spans="2:4" ht="35.25" customHeight="1" thickBot="1">
      <c r="B5" s="678"/>
      <c r="C5" s="678"/>
      <c r="D5" s="690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8" t="s">
        <v>281</v>
      </c>
    </row>
    <row r="10" spans="1:4" s="170" customFormat="1" ht="56.25" customHeight="1" hidden="1">
      <c r="A10" s="164"/>
      <c r="B10" s="486"/>
      <c r="C10" s="216"/>
      <c r="D10" s="699"/>
    </row>
    <row r="11" spans="1:4" s="170" customFormat="1" ht="39.75" customHeight="1">
      <c r="A11" s="164"/>
      <c r="B11" s="489" t="s">
        <v>267</v>
      </c>
      <c r="C11" s="224" t="s">
        <v>3</v>
      </c>
      <c r="D11" s="699"/>
    </row>
    <row r="12" spans="1:4" s="170" customFormat="1" ht="96.75" customHeight="1">
      <c r="A12" s="164"/>
      <c r="B12" s="489" t="s">
        <v>268</v>
      </c>
      <c r="C12" s="224" t="s">
        <v>241</v>
      </c>
      <c r="D12" s="699"/>
    </row>
    <row r="13" spans="1:4" s="170" customFormat="1" ht="95.25" customHeight="1" hidden="1">
      <c r="A13" s="164"/>
      <c r="B13" s="491" t="s">
        <v>173</v>
      </c>
      <c r="C13" s="224" t="s">
        <v>174</v>
      </c>
      <c r="D13" s="699"/>
    </row>
    <row r="14" spans="1:4" s="170" customFormat="1" ht="95.25" customHeight="1">
      <c r="A14" s="164"/>
      <c r="B14" s="489" t="s">
        <v>269</v>
      </c>
      <c r="C14" s="450" t="s">
        <v>280</v>
      </c>
      <c r="D14" s="700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4" t="s">
        <v>479</v>
      </c>
      <c r="C2" s="684"/>
      <c r="D2" s="684"/>
      <c r="E2" s="684"/>
      <c r="F2" s="684"/>
      <c r="G2" s="684"/>
      <c r="M2" s="161"/>
    </row>
    <row r="3" spans="3:19" ht="21" customHeight="1" thickBot="1">
      <c r="C3" s="162">
        <v>25539000000</v>
      </c>
      <c r="D3" s="162"/>
      <c r="E3" s="686"/>
      <c r="F3" s="686"/>
      <c r="G3" s="686"/>
      <c r="S3" s="234"/>
    </row>
    <row r="4" spans="2:7" ht="92.25" customHeight="1">
      <c r="B4" s="676" t="s">
        <v>230</v>
      </c>
      <c r="C4" s="676" t="s">
        <v>220</v>
      </c>
      <c r="D4" s="676" t="s">
        <v>231</v>
      </c>
      <c r="E4" s="696" t="s">
        <v>219</v>
      </c>
      <c r="F4" s="689" t="s">
        <v>47</v>
      </c>
      <c r="G4" s="693" t="s">
        <v>435</v>
      </c>
    </row>
    <row r="5" spans="2:7" ht="35.25" customHeight="1" thickBot="1">
      <c r="B5" s="678"/>
      <c r="C5" s="678"/>
      <c r="D5" s="678"/>
      <c r="E5" s="697"/>
      <c r="F5" s="690"/>
      <c r="G5" s="694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2020-11-26T14:14:29Z</cp:lastPrinted>
  <dcterms:created xsi:type="dcterms:W3CDTF">2004-10-20T08:35:41Z</dcterms:created>
  <dcterms:modified xsi:type="dcterms:W3CDTF">2020-11-26T14:35:38Z</dcterms:modified>
  <cp:category/>
  <cp:version/>
  <cp:contentType/>
  <cp:contentStatus/>
</cp:coreProperties>
</file>